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6295" windowHeight="12540"/>
  </bookViews>
  <sheets>
    <sheet name="缺项材料选用定价审批表" sheetId="1" r:id="rId1"/>
  </sheets>
  <calcPr calcId="124519"/>
</workbook>
</file>

<file path=xl/calcChain.xml><?xml version="1.0" encoding="utf-8"?>
<calcChain xmlns="http://schemas.openxmlformats.org/spreadsheetml/2006/main">
  <c r="E11" i="1"/>
  <c r="H10"/>
  <c r="H8"/>
  <c r="H11"/>
  <c r="H9"/>
  <c r="H7"/>
  <c r="H12" l="1"/>
</calcChain>
</file>

<file path=xl/sharedStrings.xml><?xml version="1.0" encoding="utf-8"?>
<sst xmlns="http://schemas.openxmlformats.org/spreadsheetml/2006/main" count="45" uniqueCount="40">
  <si>
    <t>项目   基本   情况</t>
  </si>
  <si>
    <t>立项批复项目名称</t>
  </si>
  <si>
    <t>黉门桥改造工程</t>
  </si>
  <si>
    <t>立项批复文号</t>
  </si>
  <si>
    <t>龙政综[2020]16号</t>
  </si>
  <si>
    <t>项目单位</t>
  </si>
  <si>
    <t>福建省龙岩市城市建设投资发展有限公司</t>
  </si>
  <si>
    <t>项目主管部门</t>
  </si>
  <si>
    <t>龙岩市住房和城乡建设局</t>
  </si>
  <si>
    <t>选用   定价   情况</t>
  </si>
  <si>
    <t>序号</t>
  </si>
  <si>
    <t>材料名称</t>
  </si>
  <si>
    <t>项目单位意见</t>
  </si>
  <si>
    <t>项目主管部门审查意见</t>
  </si>
  <si>
    <t xml:space="preserve">主要规格参数、建议品牌
</t>
  </si>
  <si>
    <t>数量</t>
  </si>
  <si>
    <t>单位</t>
  </si>
  <si>
    <t>单价（元）</t>
  </si>
  <si>
    <t>金额（元）</t>
  </si>
  <si>
    <t>技术性、必要性、经济性分析</t>
  </si>
  <si>
    <t>单价来源（三家及以上询价单位名称、联系电话、报价情况或其他参考单价依据）</t>
  </si>
  <si>
    <t>项目单位选定小组意见，不含税综合单价（元）</t>
  </si>
  <si>
    <t>备注</t>
  </si>
  <si>
    <t>米</t>
  </si>
  <si>
    <t>合计</t>
  </si>
  <si>
    <t>签署意见</t>
  </si>
  <si>
    <t xml:space="preserve">   （内容可另附页）
                                                          单位负责人：（签字、加盖单位公章）
                                                                   年      月      日</t>
  </si>
  <si>
    <t xml:space="preserve">    (内容可另附页）
                                               单位负责人：（签字、加盖单位公章）
                                                        年    月     日</t>
  </si>
  <si>
    <t>注：不执行工程造价管理机构发布工程造价信息的建筑材料可只提供必要性和技术性认证。</t>
  </si>
  <si>
    <t>D56金属波纹管</t>
    <phoneticPr fontId="3" type="noConversion"/>
  </si>
  <si>
    <t>参考“天马东路延伸段（莲庄路～东环路）道路工程”财审审定稿</t>
    <phoneticPr fontId="3" type="noConversion"/>
  </si>
  <si>
    <t>D67金属波纹管</t>
    <phoneticPr fontId="3" type="noConversion"/>
  </si>
  <si>
    <t>锚具 M15-4型</t>
  </si>
  <si>
    <t>套</t>
    <phoneticPr fontId="3" type="noConversion"/>
  </si>
  <si>
    <t>锚具 M15-5型</t>
    <phoneticPr fontId="3" type="noConversion"/>
  </si>
  <si>
    <t>IV型拉森钢板桩</t>
  </si>
  <si>
    <t>桩长15m</t>
  </si>
  <si>
    <t>t·d</t>
  </si>
  <si>
    <t>参考“罗桥节点改造提升工程”财审审定稿</t>
    <phoneticPr fontId="3" type="noConversion"/>
  </si>
  <si>
    <t>龙岩市本级财政投资建设项目缺项材料选用定价审批表（补充）</t>
    <phoneticPr fontId="3" type="noConversion"/>
  </si>
</sst>
</file>

<file path=xl/styles.xml><?xml version="1.0" encoding="utf-8"?>
<styleSheet xmlns="http://schemas.openxmlformats.org/spreadsheetml/2006/main">
  <numFmts count="9">
    <numFmt numFmtId="41" formatCode="_ * #,##0_ ;_ * \-#,##0_ ;_ * &quot;-&quot;_ ;_ @_ "/>
    <numFmt numFmtId="43" formatCode="_ * #,##0.00_ ;_ * \-#,##0.00_ ;_ * &quot;-&quot;??_ ;_ @_ "/>
    <numFmt numFmtId="176" formatCode="0.00_ "/>
    <numFmt numFmtId="177" formatCode="0.0_ "/>
    <numFmt numFmtId="178" formatCode="mmm\ dd\,\ yy"/>
    <numFmt numFmtId="179" formatCode="_ \¥* #,##0.00_ ;_ \¥* \-#,##0.00_ ;_ \¥* &quot;-&quot;??_ ;_ @_ "/>
    <numFmt numFmtId="180" formatCode="mm/dd/yy_)"/>
    <numFmt numFmtId="181" formatCode="_(&quot;$&quot;* #,##0_);_(&quot;$&quot;* \(#,##0\);_(&quot;$&quot;* &quot;-&quot;??_);_(@_)"/>
    <numFmt numFmtId="182" formatCode="_(&quot;$&quot;* #,##0.0_);_(&quot;$&quot;* \(#,##0.0\);_(&quot;$&quot;* &quot;-&quot;??_);_(@_)"/>
  </numFmts>
  <fonts count="25">
    <font>
      <sz val="11"/>
      <color theme="1"/>
      <name val="宋体"/>
      <charset val="134"/>
      <scheme val="minor"/>
    </font>
    <font>
      <sz val="10"/>
      <color theme="1"/>
      <name val="宋体"/>
      <charset val="134"/>
      <scheme val="minor"/>
    </font>
    <font>
      <sz val="18"/>
      <color theme="1"/>
      <name val="宋体"/>
      <charset val="134"/>
      <scheme val="minor"/>
    </font>
    <font>
      <sz val="9"/>
      <name val="宋体"/>
      <charset val="134"/>
      <scheme val="minor"/>
    </font>
    <font>
      <sz val="10"/>
      <color theme="1"/>
      <name val="宋体"/>
      <family val="3"/>
      <charset val="134"/>
      <scheme val="minor"/>
    </font>
    <font>
      <sz val="10"/>
      <color indexed="8"/>
      <name val="宋体"/>
      <family val="3"/>
      <charset val="134"/>
    </font>
    <font>
      <sz val="12"/>
      <name val="宋体"/>
      <charset val="134"/>
    </font>
    <font>
      <sz val="9"/>
      <name val="宋体"/>
      <family val="3"/>
      <charset val="134"/>
    </font>
    <font>
      <sz val="10"/>
      <name val="Times New Roman"/>
      <family val="1"/>
    </font>
    <font>
      <sz val="12"/>
      <name val="宋体"/>
      <family val="3"/>
      <charset val="134"/>
    </font>
    <font>
      <sz val="11"/>
      <color indexed="8"/>
      <name val="宋体"/>
      <family val="3"/>
      <charset val="134"/>
    </font>
    <font>
      <b/>
      <sz val="10"/>
      <name val="MS Sans Serif"/>
      <family val="2"/>
    </font>
    <font>
      <b/>
      <sz val="20"/>
      <color indexed="8"/>
      <name val="宋体"/>
      <family val="3"/>
      <charset val="134"/>
    </font>
    <font>
      <sz val="8"/>
      <name val="Arial"/>
      <family val="2"/>
    </font>
    <font>
      <sz val="10"/>
      <name val="Arial"/>
      <family val="2"/>
    </font>
    <font>
      <sz val="11"/>
      <color theme="1"/>
      <name val="宋体"/>
      <family val="3"/>
      <charset val="134"/>
      <scheme val="minor"/>
    </font>
    <font>
      <b/>
      <i/>
      <sz val="16"/>
      <name val="Helv"/>
      <family val="2"/>
    </font>
    <font>
      <sz val="11"/>
      <name val="蹈框"/>
      <charset val="134"/>
    </font>
    <font>
      <sz val="10"/>
      <name val="Helv"/>
      <family val="2"/>
    </font>
    <font>
      <sz val="11"/>
      <name val="ＭＳ Ｐゴシック"/>
      <family val="2"/>
    </font>
    <font>
      <sz val="12"/>
      <name val="바탕체"/>
      <charset val="134"/>
    </font>
    <font>
      <sz val="9"/>
      <color theme="1"/>
      <name val="宋体"/>
      <family val="3"/>
      <charset val="134"/>
      <scheme val="minor"/>
    </font>
    <font>
      <sz val="9"/>
      <name val="Times New Roman"/>
      <family val="1"/>
    </font>
    <font>
      <sz val="9"/>
      <color indexed="8"/>
      <name val="宋体"/>
      <family val="3"/>
      <charset val="134"/>
    </font>
    <font>
      <sz val="18"/>
      <color theme="1"/>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3">
    <xf numFmtId="0" fontId="0" fillId="0" borderId="0">
      <alignment vertical="center"/>
    </xf>
    <xf numFmtId="0" fontId="6" fillId="0" borderId="0">
      <alignment vertical="center"/>
    </xf>
    <xf numFmtId="10" fontId="13" fillId="2" borderId="1" applyNumberFormat="0" applyBorder="0" applyAlignment="0" applyProtection="0"/>
    <xf numFmtId="0" fontId="9" fillId="0" borderId="0">
      <alignment vertical="center"/>
    </xf>
    <xf numFmtId="0" fontId="5" fillId="2" borderId="0">
      <alignment horizontal="center" vertical="center"/>
    </xf>
    <xf numFmtId="10" fontId="14" fillId="0" borderId="0" applyFont="0" applyFill="0" applyBorder="0" applyAlignment="0" applyProtection="0"/>
    <xf numFmtId="0" fontId="8" fillId="0" borderId="0"/>
    <xf numFmtId="0" fontId="12" fillId="2" borderId="0">
      <alignment horizontal="left" vertical="top"/>
    </xf>
    <xf numFmtId="0" fontId="9" fillId="0" borderId="0">
      <alignment vertical="center"/>
    </xf>
    <xf numFmtId="0" fontId="5" fillId="2" borderId="0">
      <alignment horizontal="center" vertical="center"/>
    </xf>
    <xf numFmtId="0" fontId="5" fillId="2" borderId="0">
      <alignment horizontal="left" vertical="center"/>
    </xf>
    <xf numFmtId="0" fontId="15" fillId="0" borderId="0">
      <alignment vertical="center"/>
    </xf>
    <xf numFmtId="0" fontId="11" fillId="0" borderId="0" applyNumberFormat="0" applyFill="0" applyBorder="0" applyAlignment="0" applyProtection="0"/>
    <xf numFmtId="38" fontId="13" fillId="3" borderId="0" applyNumberFormat="0" applyBorder="0" applyAlignment="0" applyProtection="0"/>
    <xf numFmtId="0" fontId="16" fillId="0" borderId="0"/>
    <xf numFmtId="0" fontId="11" fillId="0" borderId="0" applyNumberFormat="0" applyFill="0" applyBorder="0" applyAlignment="0" applyProtection="0"/>
    <xf numFmtId="0" fontId="5" fillId="2" borderId="0">
      <alignment horizontal="left" vertical="top"/>
    </xf>
    <xf numFmtId="0" fontId="5" fillId="2" borderId="0">
      <alignment horizontal="right" vertical="center"/>
    </xf>
    <xf numFmtId="0" fontId="17" fillId="0" borderId="0"/>
    <xf numFmtId="0" fontId="5" fillId="2" borderId="0">
      <alignment horizontal="center" vertical="center"/>
    </xf>
    <xf numFmtId="0" fontId="5" fillId="2" borderId="0">
      <alignment horizontal="center" vertical="center"/>
    </xf>
    <xf numFmtId="0" fontId="5" fillId="2" borderId="0">
      <alignment horizontal="center" vertical="center"/>
    </xf>
    <xf numFmtId="0" fontId="5" fillId="2" borderId="0">
      <alignment horizontal="left" vertical="center"/>
    </xf>
    <xf numFmtId="0" fontId="5" fillId="2" borderId="0">
      <alignment horizontal="right" vertical="center"/>
    </xf>
    <xf numFmtId="0" fontId="5" fillId="2" borderId="0">
      <alignment horizontal="left" vertical="top"/>
    </xf>
    <xf numFmtId="0" fontId="15" fillId="0" borderId="0">
      <alignment vertical="center"/>
    </xf>
    <xf numFmtId="0" fontId="10" fillId="0" borderId="0">
      <alignment vertical="center"/>
    </xf>
    <xf numFmtId="0" fontId="9" fillId="0" borderId="0">
      <alignment vertical="center"/>
    </xf>
    <xf numFmtId="0" fontId="15" fillId="0" borderId="0">
      <alignment vertical="center"/>
    </xf>
    <xf numFmtId="0" fontId="9" fillId="0" borderId="0">
      <alignment vertical="center"/>
    </xf>
    <xf numFmtId="0" fontId="9" fillId="0" borderId="0"/>
    <xf numFmtId="0" fontId="9" fillId="0" borderId="0">
      <protection hidden="1"/>
    </xf>
    <xf numFmtId="0" fontId="14" fillId="0" borderId="0"/>
    <xf numFmtId="0" fontId="9" fillId="0" borderId="0"/>
    <xf numFmtId="179" fontId="9" fillId="0" borderId="0" applyFont="0" applyFill="0" applyBorder="0" applyAlignment="0" applyProtection="0">
      <alignment vertical="center"/>
    </xf>
    <xf numFmtId="179" fontId="9" fillId="0" borderId="0" applyFont="0" applyFill="0" applyBorder="0" applyAlignment="0" applyProtection="0">
      <alignment vertical="center"/>
    </xf>
    <xf numFmtId="179" fontId="9" fillId="0" borderId="0" applyFont="0" applyFill="0" applyBorder="0" applyAlignment="0" applyProtection="0"/>
    <xf numFmtId="179" fontId="9" fillId="0" borderId="0" applyFont="0" applyFill="0" applyBorder="0" applyAlignment="0" applyProtection="0"/>
    <xf numFmtId="181" fontId="9" fillId="0" borderId="0" applyFont="0" applyFill="0" applyBorder="0" applyAlignment="0" applyProtection="0"/>
    <xf numFmtId="178" fontId="9" fillId="0" borderId="0" applyFont="0" applyFill="0" applyBorder="0" applyAlignment="0" applyProtection="0"/>
    <xf numFmtId="182" fontId="9" fillId="0" borderId="0" applyFont="0" applyFill="0" applyBorder="0" applyAlignment="0" applyProtection="0"/>
    <xf numFmtId="180" fontId="9" fillId="0" borderId="0" applyFont="0" applyFill="0" applyBorder="0" applyAlignment="0" applyProtection="0"/>
    <xf numFmtId="0" fontId="8" fillId="0" borderId="0"/>
    <xf numFmtId="41"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0" fontId="18" fillId="0" borderId="0"/>
    <xf numFmtId="38" fontId="19" fillId="0" borderId="0" applyFont="0" applyFill="0" applyBorder="0" applyAlignment="0" applyProtection="0"/>
    <xf numFmtId="4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0" fillId="0" borderId="0"/>
  </cellStyleXfs>
  <cellXfs count="27">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176" fontId="0" fillId="0" borderId="0" xfId="0" applyNumberFormat="1" applyAlignment="1">
      <alignment vertical="center" wrapText="1"/>
    </xf>
    <xf numFmtId="0" fontId="0" fillId="0" borderId="0" xfId="0" applyBorder="1" applyAlignment="1">
      <alignment horizontal="center" vertical="center" wrapText="1"/>
    </xf>
    <xf numFmtId="0" fontId="4"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177" fontId="22" fillId="0" borderId="1" xfId="33" applyNumberFormat="1" applyFont="1" applyFill="1" applyBorder="1" applyAlignment="1">
      <alignment horizontal="center" vertical="center"/>
    </xf>
    <xf numFmtId="0" fontId="7" fillId="0" borderId="1" xfId="0" applyFont="1" applyFill="1" applyBorder="1" applyAlignment="1">
      <alignment horizontal="center" vertical="center"/>
    </xf>
    <xf numFmtId="177" fontId="7" fillId="0" borderId="1" xfId="0" applyNumberFormat="1" applyFont="1" applyFill="1" applyBorder="1" applyAlignment="1">
      <alignment horizontal="center" vertical="center" wrapText="1"/>
    </xf>
    <xf numFmtId="176" fontId="23"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24" fillId="0" borderId="1" xfId="0" applyFont="1" applyBorder="1" applyAlignment="1">
      <alignment horizontal="center" vertical="center" wrapText="1"/>
    </xf>
    <xf numFmtId="0" fontId="2" fillId="0" borderId="1"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0" fillId="0" borderId="0" xfId="0" applyAlignment="1">
      <alignment horizontal="left" vertical="center" wrapText="1"/>
    </xf>
    <xf numFmtId="176" fontId="0" fillId="0" borderId="0" xfId="0" applyNumberFormat="1" applyAlignment="1">
      <alignment horizontal="left" vertical="center" wrapText="1"/>
    </xf>
    <xf numFmtId="0" fontId="4"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76" fontId="4" fillId="0" borderId="1" xfId="0" applyNumberFormat="1" applyFont="1" applyBorder="1" applyAlignment="1">
      <alignment horizontal="center" vertical="center" wrapText="1"/>
    </xf>
    <xf numFmtId="0" fontId="1" fillId="0" borderId="1" xfId="0" applyFont="1" applyBorder="1" applyAlignment="1">
      <alignment horizontal="center" vertical="center" wrapText="1"/>
    </xf>
  </cellXfs>
  <cellStyles count="53">
    <cellStyle name="ColLevel_1" xfId="12"/>
    <cellStyle name="Grey" xfId="13"/>
    <cellStyle name="Input [yellow]" xfId="2"/>
    <cellStyle name="Normal - Style1" xfId="14"/>
    <cellStyle name="Normal_0105第二套审计报表定稿" xfId="6"/>
    <cellStyle name="Percent [2]" xfId="5"/>
    <cellStyle name="RowLevel_1" xfId="15"/>
    <cellStyle name="S0" xfId="7"/>
    <cellStyle name="S1" xfId="9"/>
    <cellStyle name="S10" xfId="16"/>
    <cellStyle name="S11" xfId="17"/>
    <cellStyle name="S2" xfId="10"/>
    <cellStyle name="S3" xfId="19"/>
    <cellStyle name="S4" xfId="4"/>
    <cellStyle name="S5" xfId="20"/>
    <cellStyle name="S6" xfId="21"/>
    <cellStyle name="S7" xfId="22"/>
    <cellStyle name="S8" xfId="23"/>
    <cellStyle name="S9" xfId="24"/>
    <cellStyle name="常规" xfId="0" builtinId="0"/>
    <cellStyle name="常规 10" xfId="25"/>
    <cellStyle name="常规 11" xfId="1"/>
    <cellStyle name="常规 2" xfId="11"/>
    <cellStyle name="常规 2 2" xfId="8"/>
    <cellStyle name="常规 2_K0+269.2桥计算" xfId="26"/>
    <cellStyle name="常规 3" xfId="27"/>
    <cellStyle name="常规 4" xfId="28"/>
    <cellStyle name="常规 5" xfId="29"/>
    <cellStyle name="常规 6" xfId="3"/>
    <cellStyle name="常规 7" xfId="30"/>
    <cellStyle name="常规 8" xfId="31"/>
    <cellStyle name="常规 9" xfId="32"/>
    <cellStyle name="常规_400章计算书-审核" xfId="33"/>
    <cellStyle name="货币 2" xfId="34"/>
    <cellStyle name="货币 3" xfId="35"/>
    <cellStyle name="货币 4" xfId="36"/>
    <cellStyle name="货币 5" xfId="37"/>
    <cellStyle name="霓付 [0]_97MBO" xfId="38"/>
    <cellStyle name="霓付_97MBO" xfId="39"/>
    <cellStyle name="烹拳 [0]_97MBO" xfId="40"/>
    <cellStyle name="烹拳_97MBO" xfId="41"/>
    <cellStyle name="普通_ 白土" xfId="42"/>
    <cellStyle name="千分位[0]_ 白土" xfId="43"/>
    <cellStyle name="千分位_ 白土" xfId="44"/>
    <cellStyle name="千位[0]_laroux" xfId="45"/>
    <cellStyle name="千位_laroux" xfId="46"/>
    <cellStyle name="钎霖_laroux" xfId="18"/>
    <cellStyle name="样式 1" xfId="47"/>
    <cellStyle name="콤마 [0]_BOILER-CO1" xfId="48"/>
    <cellStyle name="콤마_BOILER-CO1" xfId="49"/>
    <cellStyle name="통화 [0]_BOILER-CO1" xfId="50"/>
    <cellStyle name="통화_BOILER-CO1" xfId="51"/>
    <cellStyle name="표준_0N-HANDLING " xfId="5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2"/>
  <sheetViews>
    <sheetView tabSelected="1" workbookViewId="0">
      <selection activeCell="H8" sqref="H8"/>
    </sheetView>
  </sheetViews>
  <sheetFormatPr defaultColWidth="9" defaultRowHeight="13.5"/>
  <cols>
    <col min="1" max="1" width="5.875" style="1" customWidth="1"/>
    <col min="2" max="2" width="4.25" style="1" customWidth="1"/>
    <col min="3" max="3" width="14" style="1" customWidth="1"/>
    <col min="4" max="4" width="24.75" style="1" customWidth="1"/>
    <col min="5" max="5" width="7.125" style="1" customWidth="1"/>
    <col min="6" max="6" width="5.25" style="2" customWidth="1"/>
    <col min="7" max="7" width="7.625" style="1" customWidth="1"/>
    <col min="8" max="8" width="14.75" style="4" customWidth="1"/>
    <col min="9" max="9" width="7.5" style="1" customWidth="1"/>
    <col min="10" max="10" width="22" style="1" customWidth="1"/>
    <col min="11" max="11" width="10" style="1" customWidth="1"/>
    <col min="12" max="12" width="6.25" style="1" customWidth="1"/>
    <col min="13" max="16384" width="9" style="1"/>
  </cols>
  <sheetData>
    <row r="1" spans="1:15" ht="37.15" customHeight="1">
      <c r="A1" s="15" t="s">
        <v>39</v>
      </c>
      <c r="B1" s="16"/>
      <c r="C1" s="16"/>
      <c r="D1" s="16"/>
      <c r="E1" s="16"/>
      <c r="F1" s="16"/>
      <c r="G1" s="16"/>
      <c r="H1" s="17"/>
      <c r="I1" s="16"/>
      <c r="J1" s="16"/>
      <c r="K1" s="16"/>
      <c r="L1" s="16"/>
      <c r="M1" s="5"/>
    </row>
    <row r="2" spans="1:15" ht="28.9" customHeight="1">
      <c r="A2" s="18" t="s">
        <v>0</v>
      </c>
      <c r="B2" s="18" t="s">
        <v>1</v>
      </c>
      <c r="C2" s="18"/>
      <c r="D2" s="18" t="s">
        <v>2</v>
      </c>
      <c r="E2" s="18"/>
      <c r="F2" s="18"/>
      <c r="G2" s="18"/>
      <c r="H2" s="19"/>
      <c r="I2" s="18"/>
      <c r="J2" s="3" t="s">
        <v>3</v>
      </c>
      <c r="K2" s="18" t="s">
        <v>4</v>
      </c>
      <c r="L2" s="18"/>
      <c r="M2" s="2"/>
      <c r="N2" s="2"/>
      <c r="O2" s="2"/>
    </row>
    <row r="3" spans="1:15" ht="34.15" customHeight="1">
      <c r="A3" s="18"/>
      <c r="B3" s="18" t="s">
        <v>5</v>
      </c>
      <c r="C3" s="18"/>
      <c r="D3" s="18" t="s">
        <v>6</v>
      </c>
      <c r="E3" s="18"/>
      <c r="F3" s="18"/>
      <c r="G3" s="18"/>
      <c r="H3" s="19"/>
      <c r="I3" s="18"/>
      <c r="J3" s="3" t="s">
        <v>7</v>
      </c>
      <c r="K3" s="18" t="s">
        <v>8</v>
      </c>
      <c r="L3" s="18"/>
      <c r="M3" s="2"/>
      <c r="N3" s="2"/>
      <c r="O3" s="2"/>
    </row>
    <row r="4" spans="1:15" ht="19.149999999999999" customHeight="1">
      <c r="A4" s="18" t="s">
        <v>9</v>
      </c>
      <c r="B4" s="18" t="s">
        <v>10</v>
      </c>
      <c r="C4" s="18" t="s">
        <v>11</v>
      </c>
      <c r="D4" s="18" t="s">
        <v>12</v>
      </c>
      <c r="E4" s="18"/>
      <c r="F4" s="18"/>
      <c r="G4" s="18"/>
      <c r="H4" s="19"/>
      <c r="I4" s="18"/>
      <c r="J4" s="18" t="s">
        <v>13</v>
      </c>
      <c r="K4" s="18"/>
      <c r="L4" s="18"/>
    </row>
    <row r="5" spans="1:15" ht="13.7" customHeight="1">
      <c r="A5" s="18"/>
      <c r="B5" s="18"/>
      <c r="C5" s="18"/>
      <c r="D5" s="18" t="s">
        <v>14</v>
      </c>
      <c r="E5" s="18" t="s">
        <v>15</v>
      </c>
      <c r="F5" s="18" t="s">
        <v>16</v>
      </c>
      <c r="G5" s="18" t="s">
        <v>17</v>
      </c>
      <c r="H5" s="19" t="s">
        <v>18</v>
      </c>
      <c r="I5" s="26" t="s">
        <v>19</v>
      </c>
      <c r="J5" s="23" t="s">
        <v>20</v>
      </c>
      <c r="K5" s="23" t="s">
        <v>21</v>
      </c>
      <c r="L5" s="23" t="s">
        <v>22</v>
      </c>
    </row>
    <row r="6" spans="1:15" ht="57.75" customHeight="1">
      <c r="A6" s="18"/>
      <c r="B6" s="18"/>
      <c r="C6" s="18"/>
      <c r="D6" s="18"/>
      <c r="E6" s="18"/>
      <c r="F6" s="18"/>
      <c r="G6" s="18"/>
      <c r="H6" s="19"/>
      <c r="I6" s="26"/>
      <c r="J6" s="24"/>
      <c r="K6" s="24"/>
      <c r="L6" s="24"/>
    </row>
    <row r="7" spans="1:15" ht="40.5" customHeight="1">
      <c r="A7" s="18"/>
      <c r="B7" s="7">
        <v>1</v>
      </c>
      <c r="C7" s="8" t="s">
        <v>29</v>
      </c>
      <c r="D7" s="9"/>
      <c r="E7" s="10">
        <v>2597.6280000000002</v>
      </c>
      <c r="F7" s="11" t="s">
        <v>23</v>
      </c>
      <c r="G7" s="12">
        <v>6.3</v>
      </c>
      <c r="H7" s="13">
        <f t="shared" ref="H7:H11" si="0">E7*G7</f>
        <v>16365.056400000001</v>
      </c>
      <c r="I7" s="7"/>
      <c r="J7" s="8" t="s">
        <v>30</v>
      </c>
      <c r="K7" s="6"/>
      <c r="L7" s="6"/>
    </row>
    <row r="8" spans="1:15" ht="39" customHeight="1">
      <c r="A8" s="18"/>
      <c r="B8" s="7">
        <v>2</v>
      </c>
      <c r="C8" s="8" t="s">
        <v>31</v>
      </c>
      <c r="D8" s="9"/>
      <c r="E8" s="10">
        <v>4002.1</v>
      </c>
      <c r="F8" s="11" t="s">
        <v>23</v>
      </c>
      <c r="G8" s="12">
        <v>7.15</v>
      </c>
      <c r="H8" s="13">
        <f t="shared" ref="H8" si="1">E8*G8</f>
        <v>28615.014999999999</v>
      </c>
      <c r="I8" s="7"/>
      <c r="J8" s="8" t="s">
        <v>30</v>
      </c>
      <c r="K8" s="6"/>
      <c r="L8" s="6"/>
    </row>
    <row r="9" spans="1:15" ht="36" customHeight="1">
      <c r="A9" s="18"/>
      <c r="B9" s="7">
        <v>3</v>
      </c>
      <c r="C9" s="8" t="s">
        <v>32</v>
      </c>
      <c r="D9" s="9"/>
      <c r="E9" s="9">
        <v>264</v>
      </c>
      <c r="F9" s="11" t="s">
        <v>33</v>
      </c>
      <c r="G9" s="12">
        <v>76.5</v>
      </c>
      <c r="H9" s="13">
        <f t="shared" si="0"/>
        <v>20196</v>
      </c>
      <c r="I9" s="7"/>
      <c r="J9" s="8" t="s">
        <v>30</v>
      </c>
      <c r="K9" s="6"/>
      <c r="L9" s="6"/>
    </row>
    <row r="10" spans="1:15" ht="33" customHeight="1">
      <c r="A10" s="18"/>
      <c r="B10" s="7">
        <v>4</v>
      </c>
      <c r="C10" s="8" t="s">
        <v>34</v>
      </c>
      <c r="D10" s="9"/>
      <c r="E10" s="9">
        <v>408</v>
      </c>
      <c r="F10" s="11" t="s">
        <v>33</v>
      </c>
      <c r="G10" s="12">
        <v>76.5</v>
      </c>
      <c r="H10" s="13">
        <f t="shared" ref="H10" si="2">E10*G10</f>
        <v>31212</v>
      </c>
      <c r="I10" s="7"/>
      <c r="J10" s="8" t="s">
        <v>30</v>
      </c>
      <c r="K10" s="6"/>
      <c r="L10" s="6"/>
    </row>
    <row r="11" spans="1:15" ht="36" customHeight="1">
      <c r="A11" s="18"/>
      <c r="B11" s="7">
        <v>5</v>
      </c>
      <c r="C11" s="8" t="s">
        <v>35</v>
      </c>
      <c r="D11" s="9" t="s">
        <v>36</v>
      </c>
      <c r="E11" s="9">
        <f>1*30*2*338.226</f>
        <v>20293.560000000001</v>
      </c>
      <c r="F11" s="11" t="s">
        <v>37</v>
      </c>
      <c r="G11" s="14">
        <v>5.8330000000000002</v>
      </c>
      <c r="H11" s="13">
        <f t="shared" si="0"/>
        <v>118372.33548000001</v>
      </c>
      <c r="I11" s="7"/>
      <c r="J11" s="8" t="s">
        <v>38</v>
      </c>
      <c r="K11" s="6"/>
      <c r="L11" s="6"/>
    </row>
    <row r="12" spans="1:15" ht="20.45" customHeight="1">
      <c r="A12" s="18"/>
      <c r="B12" s="22" t="s">
        <v>24</v>
      </c>
      <c r="C12" s="22"/>
      <c r="D12" s="22"/>
      <c r="E12" s="22"/>
      <c r="F12" s="22"/>
      <c r="G12" s="22"/>
      <c r="H12" s="25">
        <f>SUM(H7:H11)</f>
        <v>214760.40688000002</v>
      </c>
      <c r="I12" s="22"/>
      <c r="J12" s="22"/>
      <c r="K12" s="22"/>
      <c r="L12" s="22"/>
    </row>
    <row r="13" spans="1:15" ht="4.5" customHeight="1">
      <c r="A13" s="18"/>
      <c r="B13" s="22"/>
      <c r="C13" s="22"/>
      <c r="D13" s="22"/>
      <c r="E13" s="22"/>
      <c r="F13" s="22"/>
      <c r="G13" s="22"/>
      <c r="H13" s="25"/>
      <c r="I13" s="22"/>
      <c r="J13" s="22"/>
      <c r="K13" s="22"/>
      <c r="L13" s="22"/>
    </row>
    <row r="14" spans="1:15">
      <c r="A14" s="18" t="s">
        <v>25</v>
      </c>
      <c r="B14" s="18"/>
      <c r="C14" s="18"/>
      <c r="D14" s="18" t="s">
        <v>26</v>
      </c>
      <c r="E14" s="18"/>
      <c r="F14" s="18"/>
      <c r="G14" s="18"/>
      <c r="H14" s="19"/>
      <c r="I14" s="18"/>
      <c r="J14" s="18" t="s">
        <v>27</v>
      </c>
      <c r="K14" s="18"/>
      <c r="L14" s="18"/>
    </row>
    <row r="15" spans="1:15">
      <c r="A15" s="18"/>
      <c r="B15" s="18"/>
      <c r="C15" s="18"/>
      <c r="D15" s="18"/>
      <c r="E15" s="18"/>
      <c r="F15" s="18"/>
      <c r="G15" s="18"/>
      <c r="H15" s="19"/>
      <c r="I15" s="18"/>
      <c r="J15" s="18"/>
      <c r="K15" s="18"/>
      <c r="L15" s="18"/>
    </row>
    <row r="16" spans="1:15">
      <c r="A16" s="18"/>
      <c r="B16" s="18"/>
      <c r="C16" s="18"/>
      <c r="D16" s="18"/>
      <c r="E16" s="18"/>
      <c r="F16" s="18"/>
      <c r="G16" s="18"/>
      <c r="H16" s="19"/>
      <c r="I16" s="18"/>
      <c r="J16" s="18"/>
      <c r="K16" s="18"/>
      <c r="L16" s="18"/>
    </row>
    <row r="17" spans="1:12">
      <c r="A17" s="18"/>
      <c r="B17" s="18"/>
      <c r="C17" s="18"/>
      <c r="D17" s="18"/>
      <c r="E17" s="18"/>
      <c r="F17" s="18"/>
      <c r="G17" s="18"/>
      <c r="H17" s="19"/>
      <c r="I17" s="18"/>
      <c r="J17" s="18"/>
      <c r="K17" s="18"/>
      <c r="L17" s="18"/>
    </row>
    <row r="18" spans="1:12">
      <c r="A18" s="18"/>
      <c r="B18" s="18"/>
      <c r="C18" s="18"/>
      <c r="D18" s="18"/>
      <c r="E18" s="18"/>
      <c r="F18" s="18"/>
      <c r="G18" s="18"/>
      <c r="H18" s="19"/>
      <c r="I18" s="18"/>
      <c r="J18" s="18"/>
      <c r="K18" s="18"/>
      <c r="L18" s="18"/>
    </row>
    <row r="19" spans="1:12">
      <c r="A19" s="18"/>
      <c r="B19" s="18"/>
      <c r="C19" s="18"/>
      <c r="D19" s="18"/>
      <c r="E19" s="18"/>
      <c r="F19" s="18"/>
      <c r="G19" s="18"/>
      <c r="H19" s="19"/>
      <c r="I19" s="18"/>
      <c r="J19" s="18"/>
      <c r="K19" s="18"/>
      <c r="L19" s="18"/>
    </row>
    <row r="20" spans="1:12" ht="12.75" customHeight="1">
      <c r="A20" s="18"/>
      <c r="B20" s="18"/>
      <c r="C20" s="18"/>
      <c r="D20" s="18"/>
      <c r="E20" s="18"/>
      <c r="F20" s="18"/>
      <c r="G20" s="18"/>
      <c r="H20" s="19"/>
      <c r="I20" s="18"/>
      <c r="J20" s="18"/>
      <c r="K20" s="18"/>
      <c r="L20" s="18"/>
    </row>
    <row r="21" spans="1:12" hidden="1">
      <c r="A21" s="18"/>
      <c r="B21" s="18"/>
      <c r="C21" s="18"/>
      <c r="D21" s="18"/>
      <c r="E21" s="18"/>
      <c r="F21" s="18"/>
      <c r="G21" s="18"/>
      <c r="H21" s="19"/>
      <c r="I21" s="18"/>
      <c r="J21" s="18"/>
      <c r="K21" s="18"/>
      <c r="L21" s="18"/>
    </row>
    <row r="22" spans="1:12">
      <c r="A22" s="20" t="s">
        <v>28</v>
      </c>
      <c r="B22" s="20"/>
      <c r="C22" s="20"/>
      <c r="D22" s="20"/>
      <c r="E22" s="20"/>
      <c r="F22" s="20"/>
      <c r="G22" s="20"/>
      <c r="H22" s="21"/>
      <c r="I22" s="20"/>
      <c r="J22" s="20"/>
      <c r="K22" s="20"/>
      <c r="L22" s="20"/>
    </row>
  </sheetData>
  <mergeCells count="37">
    <mergeCell ref="A14:C21"/>
    <mergeCell ref="J14:L21"/>
    <mergeCell ref="D14:I21"/>
    <mergeCell ref="J5:J6"/>
    <mergeCell ref="J12:J13"/>
    <mergeCell ref="K5:K6"/>
    <mergeCell ref="K12:K13"/>
    <mergeCell ref="L5:L6"/>
    <mergeCell ref="L12:L13"/>
    <mergeCell ref="G12:G13"/>
    <mergeCell ref="H5:H6"/>
    <mergeCell ref="H12:H13"/>
    <mergeCell ref="I5:I6"/>
    <mergeCell ref="I12:I13"/>
    <mergeCell ref="D4:I4"/>
    <mergeCell ref="J4:L4"/>
    <mergeCell ref="A22:L22"/>
    <mergeCell ref="A2:A3"/>
    <mergeCell ref="A4:A13"/>
    <mergeCell ref="B4:B6"/>
    <mergeCell ref="B12:B13"/>
    <mergeCell ref="C4:C6"/>
    <mergeCell ref="C12:C13"/>
    <mergeCell ref="D5:D6"/>
    <mergeCell ref="D12:D13"/>
    <mergeCell ref="E5:E6"/>
    <mergeCell ref="E12:E13"/>
    <mergeCell ref="F5:F6"/>
    <mergeCell ref="F12:F13"/>
    <mergeCell ref="G5:G6"/>
    <mergeCell ref="A1:L1"/>
    <mergeCell ref="B2:C2"/>
    <mergeCell ref="D2:I2"/>
    <mergeCell ref="K2:L2"/>
    <mergeCell ref="B3:C3"/>
    <mergeCell ref="D3:I3"/>
    <mergeCell ref="K3:L3"/>
  </mergeCells>
  <phoneticPr fontId="3" type="noConversion"/>
  <pageMargins left="0.70763888888888904" right="0.70763888888888904" top="0.59027777777777801" bottom="0.43263888888888902" header="0.31388888888888899" footer="0.313888888888888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缺项材料选用定价审批表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cp:lastPrinted>2020-11-02T08:09:21Z</cp:lastPrinted>
  <dcterms:created xsi:type="dcterms:W3CDTF">2019-08-26T07:49:00Z</dcterms:created>
  <dcterms:modified xsi:type="dcterms:W3CDTF">2020-11-03T00:38:09Z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