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<sst xmlns="http://schemas.openxmlformats.org/spreadsheetml/2006/main" count="183" uniqueCount="107">
  <si>
    <t>龙岩市本级财政投资建设项目缺项材料选用定价审批表</t>
  </si>
  <si>
    <t>项目   基本   情况</t>
  </si>
  <si>
    <t>立项批复项目名称</t>
  </si>
  <si>
    <t>华莲西路一期桥梁隧道安全运营管理控制中心</t>
  </si>
  <si>
    <t>立项批复文号</t>
  </si>
  <si>
    <t>龙政综[2018]12号</t>
  </si>
  <si>
    <t>项目单位</t>
  </si>
  <si>
    <t>龙岩市新城乡建设发展有限公司</t>
  </si>
  <si>
    <t>项目主管部门</t>
  </si>
  <si>
    <t>龙岩市住建局</t>
  </si>
  <si>
    <t>选用   定价   情况</t>
  </si>
  <si>
    <t>序号</t>
  </si>
  <si>
    <t>材料名称</t>
  </si>
  <si>
    <t>项目单位意见</t>
  </si>
  <si>
    <t>项目主管部门审查意见</t>
  </si>
  <si>
    <t xml:space="preserve">主要规格参数、建议品牌
</t>
  </si>
  <si>
    <t>数量</t>
  </si>
  <si>
    <t>单位</t>
  </si>
  <si>
    <t>单价（元）</t>
  </si>
  <si>
    <t>金额（元）</t>
  </si>
  <si>
    <t>技术性、必要性、
经济性分析</t>
  </si>
  <si>
    <t>备注</t>
  </si>
  <si>
    <t xml:space="preserve">防爆型排风机 </t>
  </si>
  <si>
    <t>B-SHF-NO4C (1600m3/h，60Pa，0.15Kw)</t>
  </si>
  <si>
    <t>台</t>
  </si>
  <si>
    <t>B-SHF-NO4C( 4600m3/h，250Pa，0.75Kw)</t>
  </si>
  <si>
    <t xml:space="preserve">排风机 </t>
  </si>
  <si>
    <t>JSF-630-1(7900m3/h，210Pa，1.1Kw)</t>
  </si>
  <si>
    <t>风管防火阀 70°</t>
  </si>
  <si>
    <t>400*250</t>
  </si>
  <si>
    <t>个</t>
  </si>
  <si>
    <t>500*320</t>
  </si>
  <si>
    <t>630*320</t>
  </si>
  <si>
    <t xml:space="preserve">电动阀 </t>
  </si>
  <si>
    <t>（630*320）</t>
  </si>
  <si>
    <t>防火进风口</t>
  </si>
  <si>
    <t>（400*400）</t>
  </si>
  <si>
    <t>（600*600）</t>
  </si>
  <si>
    <t xml:space="preserve">铝合金风口 </t>
  </si>
  <si>
    <t>FK-BV-400*200</t>
  </si>
  <si>
    <t>FK-BV-800*400</t>
  </si>
  <si>
    <t>照明箱</t>
  </si>
  <si>
    <t>ZAL</t>
  </si>
  <si>
    <t>配电箱</t>
  </si>
  <si>
    <t>-1AL</t>
  </si>
  <si>
    <t>1ALb</t>
  </si>
  <si>
    <t>UPSAP</t>
  </si>
  <si>
    <t>JKAP</t>
  </si>
  <si>
    <t>XKAL</t>
  </si>
  <si>
    <t>PDAL</t>
  </si>
  <si>
    <t>2ALb</t>
  </si>
  <si>
    <t>2ALa,3ALa</t>
  </si>
  <si>
    <t>排污泵控制柜</t>
  </si>
  <si>
    <t>PWB</t>
  </si>
  <si>
    <t>夜景配电箱</t>
  </si>
  <si>
    <t xml:space="preserve">  AL-yj</t>
  </si>
  <si>
    <t>火灾报警控制器联动型  JB-QB/LD128E(Q)</t>
  </si>
  <si>
    <t>消防广播控制柜（带广播功率放大器、广播录放盘）</t>
  </si>
  <si>
    <t xml:space="preserve">总线制消防电话主机  </t>
  </si>
  <si>
    <t>图像显示装置</t>
  </si>
  <si>
    <t xml:space="preserve">UPS 备用电源 </t>
  </si>
  <si>
    <t>联动电源</t>
  </si>
  <si>
    <t>消防设备电源监测器</t>
  </si>
  <si>
    <t xml:space="preserve">电压信号传感器  ZXVA S2 </t>
  </si>
  <si>
    <t>电压信号传感器  ZXVI S</t>
  </si>
  <si>
    <t>手动、自动控制方式显示器</t>
  </si>
  <si>
    <t>手动、自动转换</t>
  </si>
  <si>
    <t>柜式七氟丙烷气体灭火装置 90L(七氟丙烷药剂每瓶充装量 85.97 Kg，柜式装置具有自动控制、手动控制两种启动方式，包括灭火剂储存装置、灭火剂瓶组、容器阀、连接管、压力表、压力信号器、喷头)</t>
  </si>
  <si>
    <t>气体灭火控制器  JB-QB/LD5502EN</t>
  </si>
  <si>
    <t>防火门监控分机 LL2011</t>
  </si>
  <si>
    <t>防火门监控主机 JB-QB-LL2003</t>
  </si>
  <si>
    <t>一次注塑成型的PP系列塑料检查井 雨水起始井 315*200A（深度1.1m）</t>
  </si>
  <si>
    <t xml:space="preserve"> 套</t>
  </si>
  <si>
    <t>一次注塑成型的PP系列塑料检查井 雨水直通井 315*200A（平均深度1.1m）</t>
  </si>
  <si>
    <t>一次注塑成型的PP系列塑料检查井 雨水弯头井 315*200A（平均深度1.15m）</t>
  </si>
  <si>
    <t>T5三基色单管荧光灯  1*28W,2500Lm,cosφ=0.95</t>
  </si>
  <si>
    <t>圆形吸顶灯 1*20W，LED光源，1800LM</t>
  </si>
  <si>
    <t>T5三基色双管荧光灯  2*28W,5000Lm,cosφ=0.95</t>
  </si>
  <si>
    <t>T5三基色双管荧光灯  2*36W,3250Lm,cosφ=0.95</t>
  </si>
  <si>
    <t>防水圆球吸顶灯(IP54) 1*22W，LED光源，2000LM</t>
  </si>
  <si>
    <t>防水圆球吸顶灯(IP54) 1*18W，LED光源，1600LM</t>
  </si>
  <si>
    <t>T5应急三基色双管荧光灯(带蓄电池及不燃材料保护罩)  2*28w</t>
  </si>
  <si>
    <t>T5应急三基色三管荧光灯(带蓄电池及不燃材料保护罩)  3*28w</t>
  </si>
  <si>
    <t>防爆吸顶灯</t>
  </si>
  <si>
    <t>吸顶灯(带蓄电池及不燃材料保护罩) 1*18W(LED光源,应急时间&gt;90min</t>
  </si>
  <si>
    <t>防水圆球吸顶灯(IP54) 1*13W，LED光源，1200LM</t>
  </si>
  <si>
    <t>吸顶灯 1*20W</t>
  </si>
  <si>
    <t>LED点光源灯 3W(色温3500K, DC/24V)</t>
  </si>
  <si>
    <t>LED贴片洗墙灯 4W(色温3500K， DC/24V)</t>
  </si>
  <si>
    <t>LED贴片洗墙灯 6W(色温3500K， DC/24V)</t>
  </si>
  <si>
    <t>LED贴片洗墙灯 12W(色温3500K， DC/24V)</t>
  </si>
  <si>
    <t>LED大功率洗墙灯 4W(色温3500K， DC/24V)</t>
  </si>
  <si>
    <t>LED大功率洗墙灯 6W(色温3500K， DC/24V)</t>
  </si>
  <si>
    <t>LED大功率洗墙灯 12W(色温3500K， DC/24V)</t>
  </si>
  <si>
    <t>LED投光灯  地坪上 36W(色温3500K,AC/220V)</t>
  </si>
  <si>
    <t>驱动电源 （AC220V～DC24，功率350W）</t>
  </si>
  <si>
    <t>开关电源箱</t>
  </si>
  <si>
    <t xml:space="preserve"> </t>
  </si>
  <si>
    <t>LED路灯  50W  高5m</t>
  </si>
  <si>
    <t>套</t>
  </si>
  <si>
    <t>UPS三相不间断电源</t>
  </si>
  <si>
    <t>(30kV·A，延迟180分钟以上)</t>
  </si>
  <si>
    <t>合计</t>
  </si>
  <si>
    <t>签署意见</t>
  </si>
  <si>
    <t xml:space="preserve">                           （内容可另附页）
                                                      单位负责人：（签字、加盖单位公章）
                                                                   年    2019年 12 月 9 日</t>
  </si>
  <si>
    <t xml:space="preserve">        （内容可另附页）
             单位负责人：（签字、加盖单位公章）
                            年    月     日</t>
  </si>
  <si>
    <t>注：不执行工程造价管理机构发布工程造价信息的建筑材料可只提供必要性和技术性认证。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</si>
</sst>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1"/>
      <color indexed="8"/>
      <name val="宋体"/>
      <family val="0"/>
    </font>
    <font>
      <sz val="11"/>
      <name val="宋体"/>
      <family val="0"/>
    </font>
    <font>
      <sz val="18"/>
      <color indexed="8"/>
      <name val="宋体"/>
      <family val="0"/>
    </font>
    <font>
      <sz val="12"/>
      <color indexed="8"/>
      <name val="宋体"/>
      <family val="0"/>
    </font>
    <font>
      <sz val="12"/>
      <name val="宋体"/>
      <family val="0"/>
    </font>
    <font>
      <sz val="1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name val="Calibri"/>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13" fillId="8" borderId="0" applyNumberFormat="0" applyBorder="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13" fillId="9" borderId="0" applyNumberFormat="0" applyBorder="0" applyAlignment="0" applyProtection="0"/>
    <xf numFmtId="0" fontId="27" fillId="0" borderId="5" applyNumberFormat="0" applyFill="0" applyAlignment="0" applyProtection="0"/>
    <xf numFmtId="0" fontId="13" fillId="10" borderId="0" applyNumberFormat="0" applyBorder="0" applyAlignment="0" applyProtection="0"/>
    <xf numFmtId="0" fontId="31" fillId="11" borderId="6" applyNumberFormat="0" applyAlignment="0" applyProtection="0"/>
    <xf numFmtId="0" fontId="32" fillId="11" borderId="1" applyNumberFormat="0" applyAlignment="0" applyProtection="0"/>
    <xf numFmtId="0" fontId="6" fillId="12" borderId="7" applyNumberFormat="0" applyAlignment="0" applyProtection="0"/>
    <xf numFmtId="0" fontId="0" fillId="13" borderId="0" applyNumberFormat="0" applyBorder="0" applyAlignment="0" applyProtection="0"/>
    <xf numFmtId="0" fontId="13" fillId="14" borderId="0" applyNumberFormat="0" applyBorder="0" applyAlignment="0" applyProtection="0"/>
    <xf numFmtId="0" fontId="33" fillId="0" borderId="8" applyNumberFormat="0" applyFill="0" applyAlignment="0" applyProtection="0"/>
    <xf numFmtId="0" fontId="16" fillId="0" borderId="9" applyNumberFormat="0" applyFill="0" applyAlignment="0" applyProtection="0"/>
    <xf numFmtId="0" fontId="34" fillId="15" borderId="0" applyNumberFormat="0" applyBorder="0" applyAlignment="0" applyProtection="0"/>
    <xf numFmtId="0" fontId="35" fillId="16" borderId="0" applyNumberFormat="0" applyBorder="0" applyAlignment="0" applyProtection="0"/>
    <xf numFmtId="0" fontId="0" fillId="17" borderId="0" applyNumberFormat="0" applyBorder="0" applyAlignment="0" applyProtection="0"/>
    <xf numFmtId="0" fontId="1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3" fillId="27" borderId="0" applyNumberFormat="0" applyBorder="0" applyAlignment="0" applyProtection="0"/>
    <xf numFmtId="0" fontId="0"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0" fillId="31" borderId="0" applyNumberFormat="0" applyBorder="0" applyAlignment="0" applyProtection="0"/>
    <xf numFmtId="0" fontId="13" fillId="32" borderId="0" applyNumberFormat="0" applyBorder="0" applyAlignment="0" applyProtection="0"/>
  </cellStyleXfs>
  <cellXfs count="19">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0" xfId="0"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Fill="1" applyBorder="1" applyAlignment="1">
      <alignment horizontal="left" vertical="center" wrapText="1"/>
    </xf>
    <xf numFmtId="0" fontId="0" fillId="0" borderId="10"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1"/>
  <sheetViews>
    <sheetView tabSelected="1" zoomScale="115" zoomScaleNormal="115" workbookViewId="0" topLeftCell="A1">
      <selection activeCell="U8" sqref="U8"/>
    </sheetView>
  </sheetViews>
  <sheetFormatPr defaultColWidth="9.00390625" defaultRowHeight="13.5"/>
  <cols>
    <col min="1" max="1" width="7.625" style="1" customWidth="1"/>
    <col min="2" max="2" width="6.00390625" style="1" customWidth="1"/>
    <col min="3" max="3" width="14.50390625" style="1" customWidth="1"/>
    <col min="4" max="4" width="14.625" style="1" customWidth="1"/>
    <col min="5" max="5" width="8.125" style="1" customWidth="1"/>
    <col min="6" max="6" width="5.625" style="2" customWidth="1"/>
    <col min="7" max="7" width="9.75390625" style="1" customWidth="1"/>
    <col min="8" max="8" width="10.75390625" style="1" customWidth="1"/>
    <col min="9" max="9" width="10.625" style="1" customWidth="1"/>
    <col min="10" max="11" width="9.00390625" style="1" customWidth="1"/>
    <col min="12" max="13" width="10.00390625" style="1" customWidth="1"/>
    <col min="14" max="14" width="6.25390625" style="1" customWidth="1"/>
    <col min="15" max="16384" width="9.00390625" style="1" customWidth="1"/>
  </cols>
  <sheetData>
    <row r="1" spans="1:15" ht="36.75" customHeight="1">
      <c r="A1" s="3" t="s">
        <v>0</v>
      </c>
      <c r="B1" s="3"/>
      <c r="C1" s="3"/>
      <c r="D1" s="3"/>
      <c r="E1" s="3"/>
      <c r="F1" s="3"/>
      <c r="G1" s="3"/>
      <c r="H1" s="3"/>
      <c r="I1" s="3"/>
      <c r="J1" s="3"/>
      <c r="K1" s="3"/>
      <c r="L1" s="3"/>
      <c r="M1" s="3"/>
      <c r="N1" s="3"/>
      <c r="O1" s="14"/>
    </row>
    <row r="2" spans="1:17" ht="28.5" customHeight="1">
      <c r="A2" s="4" t="s">
        <v>1</v>
      </c>
      <c r="B2" s="4" t="s">
        <v>2</v>
      </c>
      <c r="C2" s="4"/>
      <c r="D2" s="5" t="s">
        <v>3</v>
      </c>
      <c r="E2" s="6"/>
      <c r="F2" s="6"/>
      <c r="G2" s="6"/>
      <c r="H2" s="6"/>
      <c r="I2" s="6"/>
      <c r="J2" s="4" t="s">
        <v>4</v>
      </c>
      <c r="K2" s="4"/>
      <c r="L2" s="4" t="s">
        <v>5</v>
      </c>
      <c r="M2" s="4"/>
      <c r="N2" s="4"/>
      <c r="O2" s="2"/>
      <c r="P2" s="2"/>
      <c r="Q2" s="2"/>
    </row>
    <row r="3" spans="1:17" ht="33.75" customHeight="1">
      <c r="A3" s="4"/>
      <c r="B3" s="4" t="s">
        <v>6</v>
      </c>
      <c r="C3" s="4"/>
      <c r="D3" s="5" t="s">
        <v>7</v>
      </c>
      <c r="E3" s="6"/>
      <c r="F3" s="6"/>
      <c r="G3" s="6"/>
      <c r="H3" s="6"/>
      <c r="I3" s="6"/>
      <c r="J3" s="4" t="s">
        <v>8</v>
      </c>
      <c r="K3" s="4"/>
      <c r="L3" s="4" t="s">
        <v>9</v>
      </c>
      <c r="M3" s="4"/>
      <c r="N3" s="4"/>
      <c r="O3" s="2"/>
      <c r="P3" s="2"/>
      <c r="Q3" s="2"/>
    </row>
    <row r="4" spans="1:14" ht="18.75" customHeight="1">
      <c r="A4" s="4" t="s">
        <v>10</v>
      </c>
      <c r="B4" s="4" t="s">
        <v>11</v>
      </c>
      <c r="C4" s="4" t="s">
        <v>12</v>
      </c>
      <c r="D4" s="5" t="s">
        <v>13</v>
      </c>
      <c r="E4" s="6"/>
      <c r="F4" s="6"/>
      <c r="G4" s="6"/>
      <c r="H4" s="6"/>
      <c r="I4" s="6"/>
      <c r="J4" s="4" t="s">
        <v>14</v>
      </c>
      <c r="K4" s="4"/>
      <c r="L4" s="4"/>
      <c r="M4" s="4"/>
      <c r="N4" s="4"/>
    </row>
    <row r="5" spans="1:14" ht="13.5">
      <c r="A5" s="4"/>
      <c r="B5" s="4"/>
      <c r="C5" s="4"/>
      <c r="D5" s="4" t="s">
        <v>15</v>
      </c>
      <c r="E5" s="4" t="s">
        <v>16</v>
      </c>
      <c r="F5" s="4" t="s">
        <v>17</v>
      </c>
      <c r="G5" s="4" t="s">
        <v>18</v>
      </c>
      <c r="H5" s="4" t="s">
        <v>19</v>
      </c>
      <c r="I5" s="15" t="s">
        <v>20</v>
      </c>
      <c r="J5" s="4" t="s">
        <v>16</v>
      </c>
      <c r="K5" s="4" t="s">
        <v>17</v>
      </c>
      <c r="L5" s="4" t="s">
        <v>18</v>
      </c>
      <c r="M5" s="4" t="s">
        <v>19</v>
      </c>
      <c r="N5" s="4" t="s">
        <v>21</v>
      </c>
    </row>
    <row r="6" spans="1:14" ht="30" customHeight="1">
      <c r="A6" s="4"/>
      <c r="B6" s="4"/>
      <c r="C6" s="4"/>
      <c r="D6" s="4"/>
      <c r="E6" s="4"/>
      <c r="F6" s="4"/>
      <c r="G6" s="4"/>
      <c r="H6" s="4"/>
      <c r="I6" s="15"/>
      <c r="J6" s="4"/>
      <c r="K6" s="4"/>
      <c r="L6" s="4"/>
      <c r="M6" s="4"/>
      <c r="N6" s="4"/>
    </row>
    <row r="7" spans="1:14" s="1" customFormat="1" ht="78.75" customHeight="1">
      <c r="A7" s="4"/>
      <c r="B7" s="7">
        <v>1</v>
      </c>
      <c r="C7" s="8" t="s">
        <v>22</v>
      </c>
      <c r="D7" s="8" t="s">
        <v>23</v>
      </c>
      <c r="E7" s="7" t="s">
        <v>24</v>
      </c>
      <c r="F7" s="9">
        <v>1</v>
      </c>
      <c r="G7" s="10">
        <v>1000</v>
      </c>
      <c r="H7" s="11">
        <f aca="true" t="shared" si="0" ref="H7:H70">SUM(F7*G7)</f>
        <v>1000</v>
      </c>
      <c r="I7" s="16"/>
      <c r="J7" s="16"/>
      <c r="K7" s="16"/>
      <c r="L7" s="16"/>
      <c r="M7" s="16"/>
      <c r="N7" s="16"/>
    </row>
    <row r="8" spans="1:14" s="1" customFormat="1" ht="78.75" customHeight="1">
      <c r="A8" s="4"/>
      <c r="B8" s="7">
        <v>2</v>
      </c>
      <c r="C8" s="8" t="s">
        <v>22</v>
      </c>
      <c r="D8" s="8" t="s">
        <v>25</v>
      </c>
      <c r="E8" s="7" t="s">
        <v>24</v>
      </c>
      <c r="F8" s="9">
        <v>2</v>
      </c>
      <c r="G8" s="10">
        <v>1200</v>
      </c>
      <c r="H8" s="11">
        <f t="shared" si="0"/>
        <v>2400</v>
      </c>
      <c r="I8" s="16"/>
      <c r="J8" s="16"/>
      <c r="K8" s="16"/>
      <c r="L8" s="16"/>
      <c r="M8" s="16"/>
      <c r="N8" s="16"/>
    </row>
    <row r="9" spans="1:14" ht="96.75" customHeight="1">
      <c r="A9" s="4"/>
      <c r="B9" s="7">
        <v>3</v>
      </c>
      <c r="C9" s="8" t="s">
        <v>26</v>
      </c>
      <c r="D9" s="8" t="s">
        <v>27</v>
      </c>
      <c r="E9" s="7" t="s">
        <v>24</v>
      </c>
      <c r="F9" s="9">
        <v>5</v>
      </c>
      <c r="G9" s="10">
        <v>1305</v>
      </c>
      <c r="H9" s="11">
        <f t="shared" si="0"/>
        <v>6525</v>
      </c>
      <c r="I9" s="16"/>
      <c r="J9" s="16"/>
      <c r="K9" s="16"/>
      <c r="L9" s="16"/>
      <c r="M9" s="16"/>
      <c r="N9" s="16"/>
    </row>
    <row r="10" spans="1:14" ht="69.75" customHeight="1">
      <c r="A10" s="4"/>
      <c r="B10" s="7">
        <v>4</v>
      </c>
      <c r="C10" s="8" t="s">
        <v>28</v>
      </c>
      <c r="D10" s="8" t="s">
        <v>29</v>
      </c>
      <c r="E10" s="7" t="s">
        <v>30</v>
      </c>
      <c r="F10" s="9">
        <v>2</v>
      </c>
      <c r="G10" s="10">
        <v>390</v>
      </c>
      <c r="H10" s="11">
        <f t="shared" si="0"/>
        <v>780</v>
      </c>
      <c r="I10" s="16"/>
      <c r="J10" s="16"/>
      <c r="K10" s="16"/>
      <c r="L10" s="16"/>
      <c r="M10" s="16"/>
      <c r="N10" s="16"/>
    </row>
    <row r="11" spans="1:14" ht="24.75" customHeight="1">
      <c r="A11" s="4"/>
      <c r="B11" s="7">
        <v>5</v>
      </c>
      <c r="C11" s="8" t="s">
        <v>28</v>
      </c>
      <c r="D11" s="8" t="s">
        <v>31</v>
      </c>
      <c r="E11" s="7" t="s">
        <v>30</v>
      </c>
      <c r="F11" s="7">
        <v>1</v>
      </c>
      <c r="G11" s="10">
        <v>458</v>
      </c>
      <c r="H11" s="11">
        <f t="shared" si="0"/>
        <v>458</v>
      </c>
      <c r="I11" s="16"/>
      <c r="J11" s="16"/>
      <c r="K11" s="16"/>
      <c r="L11" s="16"/>
      <c r="M11" s="16"/>
      <c r="N11" s="16"/>
    </row>
    <row r="12" spans="1:14" s="1" customFormat="1" ht="28.5" customHeight="1">
      <c r="A12" s="4"/>
      <c r="B12" s="7">
        <v>6</v>
      </c>
      <c r="C12" s="8" t="s">
        <v>28</v>
      </c>
      <c r="D12" s="8" t="s">
        <v>32</v>
      </c>
      <c r="E12" s="7" t="s">
        <v>30</v>
      </c>
      <c r="F12" s="7">
        <v>6</v>
      </c>
      <c r="G12" s="10">
        <v>510</v>
      </c>
      <c r="H12" s="11">
        <f t="shared" si="0"/>
        <v>3060</v>
      </c>
      <c r="I12" s="16"/>
      <c r="J12" s="16"/>
      <c r="K12" s="16"/>
      <c r="L12" s="16"/>
      <c r="M12" s="16"/>
      <c r="N12" s="16"/>
    </row>
    <row r="13" spans="1:14" s="1" customFormat="1" ht="28.5" customHeight="1">
      <c r="A13" s="4"/>
      <c r="B13" s="7">
        <v>7</v>
      </c>
      <c r="C13" s="8" t="s">
        <v>33</v>
      </c>
      <c r="D13" s="8" t="s">
        <v>34</v>
      </c>
      <c r="E13" s="7" t="s">
        <v>30</v>
      </c>
      <c r="F13" s="7">
        <v>3</v>
      </c>
      <c r="G13" s="10">
        <v>350</v>
      </c>
      <c r="H13" s="11">
        <f t="shared" si="0"/>
        <v>1050</v>
      </c>
      <c r="I13" s="16"/>
      <c r="J13" s="16"/>
      <c r="K13" s="16"/>
      <c r="L13" s="16"/>
      <c r="M13" s="16"/>
      <c r="N13" s="16"/>
    </row>
    <row r="14" spans="1:14" s="1" customFormat="1" ht="28.5" customHeight="1">
      <c r="A14" s="4"/>
      <c r="B14" s="7">
        <v>8</v>
      </c>
      <c r="C14" s="8" t="s">
        <v>35</v>
      </c>
      <c r="D14" s="8" t="s">
        <v>36</v>
      </c>
      <c r="E14" s="7" t="s">
        <v>30</v>
      </c>
      <c r="F14" s="9">
        <v>1</v>
      </c>
      <c r="G14" s="10">
        <v>482</v>
      </c>
      <c r="H14" s="11">
        <f t="shared" si="0"/>
        <v>482</v>
      </c>
      <c r="I14" s="16"/>
      <c r="J14" s="16"/>
      <c r="K14" s="16"/>
      <c r="L14" s="16"/>
      <c r="M14" s="16"/>
      <c r="N14" s="16"/>
    </row>
    <row r="15" spans="1:14" s="1" customFormat="1" ht="28.5" customHeight="1">
      <c r="A15" s="4"/>
      <c r="B15" s="7">
        <v>9</v>
      </c>
      <c r="C15" s="8" t="s">
        <v>35</v>
      </c>
      <c r="D15" s="8" t="s">
        <v>37</v>
      </c>
      <c r="E15" s="7" t="s">
        <v>30</v>
      </c>
      <c r="F15" s="9">
        <v>1</v>
      </c>
      <c r="G15" s="10">
        <v>706</v>
      </c>
      <c r="H15" s="11">
        <f t="shared" si="0"/>
        <v>706</v>
      </c>
      <c r="I15" s="16"/>
      <c r="J15" s="16"/>
      <c r="K15" s="16"/>
      <c r="L15" s="16"/>
      <c r="M15" s="16"/>
      <c r="N15" s="16"/>
    </row>
    <row r="16" spans="1:14" s="1" customFormat="1" ht="28.5" customHeight="1">
      <c r="A16" s="4"/>
      <c r="B16" s="7">
        <v>10</v>
      </c>
      <c r="C16" s="8" t="s">
        <v>38</v>
      </c>
      <c r="D16" s="8" t="s">
        <v>39</v>
      </c>
      <c r="E16" s="7" t="s">
        <v>30</v>
      </c>
      <c r="F16" s="7">
        <v>1</v>
      </c>
      <c r="G16" s="10">
        <v>48</v>
      </c>
      <c r="H16" s="11">
        <f t="shared" si="0"/>
        <v>48</v>
      </c>
      <c r="I16" s="16"/>
      <c r="J16" s="16"/>
      <c r="K16" s="16"/>
      <c r="L16" s="16"/>
      <c r="M16" s="16"/>
      <c r="N16" s="16"/>
    </row>
    <row r="17" spans="1:14" s="1" customFormat="1" ht="28.5" customHeight="1">
      <c r="A17" s="4"/>
      <c r="B17" s="7">
        <v>11</v>
      </c>
      <c r="C17" s="8" t="s">
        <v>38</v>
      </c>
      <c r="D17" s="8" t="s">
        <v>40</v>
      </c>
      <c r="E17" s="7" t="s">
        <v>30</v>
      </c>
      <c r="F17" s="7">
        <v>15</v>
      </c>
      <c r="G17" s="10">
        <v>128</v>
      </c>
      <c r="H17" s="11">
        <f t="shared" si="0"/>
        <v>1920</v>
      </c>
      <c r="I17" s="16"/>
      <c r="J17" s="16"/>
      <c r="K17" s="16"/>
      <c r="L17" s="16"/>
      <c r="M17" s="16"/>
      <c r="N17" s="16"/>
    </row>
    <row r="18" spans="1:14" s="1" customFormat="1" ht="28.5" customHeight="1">
      <c r="A18" s="4"/>
      <c r="B18" s="7">
        <v>12</v>
      </c>
      <c r="C18" s="12" t="s">
        <v>41</v>
      </c>
      <c r="D18" s="12" t="s">
        <v>42</v>
      </c>
      <c r="E18" s="7" t="s">
        <v>24</v>
      </c>
      <c r="F18" s="7">
        <v>1</v>
      </c>
      <c r="G18" s="10">
        <v>9347.4</v>
      </c>
      <c r="H18" s="11">
        <f t="shared" si="0"/>
        <v>9347.4</v>
      </c>
      <c r="I18" s="16"/>
      <c r="J18" s="16"/>
      <c r="K18" s="16"/>
      <c r="L18" s="16"/>
      <c r="M18" s="16"/>
      <c r="N18" s="16"/>
    </row>
    <row r="19" spans="1:14" s="1" customFormat="1" ht="28.5" customHeight="1">
      <c r="A19" s="4"/>
      <c r="B19" s="7">
        <v>13</v>
      </c>
      <c r="C19" s="12" t="s">
        <v>43</v>
      </c>
      <c r="D19" s="12" t="s">
        <v>44</v>
      </c>
      <c r="E19" s="7" t="s">
        <v>24</v>
      </c>
      <c r="F19" s="7">
        <v>1</v>
      </c>
      <c r="G19" s="10">
        <v>506.25</v>
      </c>
      <c r="H19" s="11">
        <f t="shared" si="0"/>
        <v>506.25</v>
      </c>
      <c r="I19" s="16"/>
      <c r="J19" s="16"/>
      <c r="K19" s="16"/>
      <c r="L19" s="16"/>
      <c r="M19" s="16"/>
      <c r="N19" s="16"/>
    </row>
    <row r="20" spans="1:14" s="1" customFormat="1" ht="28.5" customHeight="1">
      <c r="A20" s="4"/>
      <c r="B20" s="7">
        <v>14</v>
      </c>
      <c r="C20" s="12" t="s">
        <v>43</v>
      </c>
      <c r="D20" s="12" t="s">
        <v>45</v>
      </c>
      <c r="E20" s="7" t="s">
        <v>24</v>
      </c>
      <c r="F20" s="7">
        <v>1</v>
      </c>
      <c r="G20" s="10">
        <v>433.35</v>
      </c>
      <c r="H20" s="11">
        <f t="shared" si="0"/>
        <v>433.35</v>
      </c>
      <c r="I20" s="16"/>
      <c r="J20" s="16"/>
      <c r="K20" s="16"/>
      <c r="L20" s="16"/>
      <c r="M20" s="16"/>
      <c r="N20" s="16"/>
    </row>
    <row r="21" spans="1:14" s="1" customFormat="1" ht="28.5" customHeight="1">
      <c r="A21" s="4"/>
      <c r="B21" s="7">
        <v>15</v>
      </c>
      <c r="C21" s="12" t="s">
        <v>43</v>
      </c>
      <c r="D21" s="12" t="s">
        <v>46</v>
      </c>
      <c r="E21" s="7" t="s">
        <v>24</v>
      </c>
      <c r="F21" s="9">
        <v>1</v>
      </c>
      <c r="G21" s="10">
        <v>1865.7</v>
      </c>
      <c r="H21" s="11">
        <f t="shared" si="0"/>
        <v>1865.7</v>
      </c>
      <c r="I21" s="16"/>
      <c r="J21" s="16"/>
      <c r="K21" s="16"/>
      <c r="L21" s="16"/>
      <c r="M21" s="16"/>
      <c r="N21" s="16"/>
    </row>
    <row r="22" spans="1:14" s="1" customFormat="1" ht="28.5" customHeight="1">
      <c r="A22" s="4"/>
      <c r="B22" s="7">
        <v>16</v>
      </c>
      <c r="C22" s="12" t="s">
        <v>43</v>
      </c>
      <c r="D22" s="12" t="s">
        <v>47</v>
      </c>
      <c r="E22" s="7" t="s">
        <v>24</v>
      </c>
      <c r="F22" s="9">
        <v>1</v>
      </c>
      <c r="G22" s="10">
        <v>1503.9</v>
      </c>
      <c r="H22" s="11">
        <f t="shared" si="0"/>
        <v>1503.9</v>
      </c>
      <c r="I22" s="16"/>
      <c r="J22" s="16"/>
      <c r="K22" s="16"/>
      <c r="L22" s="16"/>
      <c r="M22" s="16"/>
      <c r="N22" s="16"/>
    </row>
    <row r="23" spans="1:14" s="1" customFormat="1" ht="28.5" customHeight="1">
      <c r="A23" s="4"/>
      <c r="B23" s="7">
        <v>17</v>
      </c>
      <c r="C23" s="12" t="s">
        <v>43</v>
      </c>
      <c r="D23" s="12" t="s">
        <v>48</v>
      </c>
      <c r="E23" s="7" t="s">
        <v>24</v>
      </c>
      <c r="F23" s="9">
        <v>1</v>
      </c>
      <c r="G23" s="10">
        <v>3685.5</v>
      </c>
      <c r="H23" s="11">
        <f t="shared" si="0"/>
        <v>3685.5</v>
      </c>
      <c r="I23" s="16"/>
      <c r="J23" s="16"/>
      <c r="K23" s="16"/>
      <c r="L23" s="16"/>
      <c r="M23" s="16"/>
      <c r="N23" s="16"/>
    </row>
    <row r="24" spans="1:14" s="1" customFormat="1" ht="28.5" customHeight="1">
      <c r="A24" s="4"/>
      <c r="B24" s="7">
        <v>18</v>
      </c>
      <c r="C24" s="12" t="s">
        <v>43</v>
      </c>
      <c r="D24" s="12" t="s">
        <v>49</v>
      </c>
      <c r="E24" s="7" t="s">
        <v>24</v>
      </c>
      <c r="F24" s="9">
        <v>1</v>
      </c>
      <c r="G24" s="10">
        <v>3916.35</v>
      </c>
      <c r="H24" s="11">
        <f t="shared" si="0"/>
        <v>3916.35</v>
      </c>
      <c r="I24" s="16"/>
      <c r="J24" s="16"/>
      <c r="K24" s="16"/>
      <c r="L24" s="16"/>
      <c r="M24" s="16"/>
      <c r="N24" s="16"/>
    </row>
    <row r="25" spans="1:14" s="1" customFormat="1" ht="28.5" customHeight="1">
      <c r="A25" s="4"/>
      <c r="B25" s="7">
        <v>19</v>
      </c>
      <c r="C25" s="12" t="s">
        <v>43</v>
      </c>
      <c r="D25" s="12" t="s">
        <v>50</v>
      </c>
      <c r="E25" s="7" t="s">
        <v>24</v>
      </c>
      <c r="F25" s="9">
        <v>1</v>
      </c>
      <c r="G25" s="10">
        <v>449.55</v>
      </c>
      <c r="H25" s="11">
        <f t="shared" si="0"/>
        <v>449.55</v>
      </c>
      <c r="I25" s="16"/>
      <c r="J25" s="16"/>
      <c r="K25" s="16"/>
      <c r="L25" s="16"/>
      <c r="M25" s="16"/>
      <c r="N25" s="16"/>
    </row>
    <row r="26" spans="1:14" s="1" customFormat="1" ht="28.5" customHeight="1">
      <c r="A26" s="4"/>
      <c r="B26" s="7">
        <v>20</v>
      </c>
      <c r="C26" s="12" t="s">
        <v>43</v>
      </c>
      <c r="D26" s="12" t="s">
        <v>51</v>
      </c>
      <c r="E26" s="7" t="s">
        <v>24</v>
      </c>
      <c r="F26" s="9">
        <v>2</v>
      </c>
      <c r="G26" s="10">
        <v>540</v>
      </c>
      <c r="H26" s="11">
        <f t="shared" si="0"/>
        <v>1080</v>
      </c>
      <c r="I26" s="16"/>
      <c r="J26" s="16"/>
      <c r="K26" s="16"/>
      <c r="L26" s="16"/>
      <c r="M26" s="16"/>
      <c r="N26" s="16"/>
    </row>
    <row r="27" spans="1:14" s="1" customFormat="1" ht="28.5" customHeight="1">
      <c r="A27" s="4"/>
      <c r="B27" s="7">
        <v>21</v>
      </c>
      <c r="C27" s="12" t="s">
        <v>52</v>
      </c>
      <c r="D27" s="12" t="s">
        <v>53</v>
      </c>
      <c r="E27" s="7" t="s">
        <v>24</v>
      </c>
      <c r="F27" s="9">
        <v>1</v>
      </c>
      <c r="G27" s="10">
        <v>1129.95</v>
      </c>
      <c r="H27" s="11">
        <f t="shared" si="0"/>
        <v>1129.95</v>
      </c>
      <c r="I27" s="16"/>
      <c r="J27" s="16"/>
      <c r="K27" s="16"/>
      <c r="L27" s="16"/>
      <c r="M27" s="16"/>
      <c r="N27" s="16"/>
    </row>
    <row r="28" spans="1:14" s="1" customFormat="1" ht="28.5" customHeight="1">
      <c r="A28" s="4"/>
      <c r="B28" s="7">
        <v>22</v>
      </c>
      <c r="C28" s="8" t="s">
        <v>54</v>
      </c>
      <c r="D28" s="12" t="s">
        <v>55</v>
      </c>
      <c r="E28" s="7" t="s">
        <v>24</v>
      </c>
      <c r="F28" s="9">
        <v>1</v>
      </c>
      <c r="G28" s="10">
        <v>2883</v>
      </c>
      <c r="H28" s="11">
        <f t="shared" si="0"/>
        <v>2883</v>
      </c>
      <c r="I28" s="16"/>
      <c r="J28" s="16"/>
      <c r="K28" s="16"/>
      <c r="L28" s="16"/>
      <c r="M28" s="16"/>
      <c r="N28" s="16"/>
    </row>
    <row r="29" spans="1:14" s="1" customFormat="1" ht="28.5" customHeight="1">
      <c r="A29" s="4"/>
      <c r="B29" s="7">
        <v>23</v>
      </c>
      <c r="C29" s="8" t="s">
        <v>56</v>
      </c>
      <c r="D29" s="7"/>
      <c r="E29" s="7" t="s">
        <v>24</v>
      </c>
      <c r="F29" s="9">
        <v>1</v>
      </c>
      <c r="G29" s="10">
        <v>6000</v>
      </c>
      <c r="H29" s="11">
        <f t="shared" si="0"/>
        <v>6000</v>
      </c>
      <c r="I29" s="16"/>
      <c r="J29" s="16"/>
      <c r="K29" s="16"/>
      <c r="L29" s="16"/>
      <c r="M29" s="16"/>
      <c r="N29" s="16"/>
    </row>
    <row r="30" spans="1:14" s="1" customFormat="1" ht="28.5" customHeight="1">
      <c r="A30" s="4"/>
      <c r="B30" s="7">
        <v>24</v>
      </c>
      <c r="C30" s="8" t="s">
        <v>57</v>
      </c>
      <c r="D30" s="7"/>
      <c r="E30" s="7" t="s">
        <v>24</v>
      </c>
      <c r="F30" s="9">
        <v>1</v>
      </c>
      <c r="G30" s="10">
        <v>8500</v>
      </c>
      <c r="H30" s="11">
        <f t="shared" si="0"/>
        <v>8500</v>
      </c>
      <c r="I30" s="16"/>
      <c r="J30" s="16"/>
      <c r="K30" s="16"/>
      <c r="L30" s="16"/>
      <c r="M30" s="16"/>
      <c r="N30" s="16"/>
    </row>
    <row r="31" spans="1:14" s="1" customFormat="1" ht="28.5" customHeight="1">
      <c r="A31" s="4"/>
      <c r="B31" s="7">
        <v>25</v>
      </c>
      <c r="C31" s="8" t="s">
        <v>58</v>
      </c>
      <c r="D31" s="7"/>
      <c r="E31" s="7" t="s">
        <v>24</v>
      </c>
      <c r="F31" s="9">
        <v>1</v>
      </c>
      <c r="G31" s="10">
        <v>2945</v>
      </c>
      <c r="H31" s="11">
        <f t="shared" si="0"/>
        <v>2945</v>
      </c>
      <c r="I31" s="16"/>
      <c r="J31" s="16"/>
      <c r="K31" s="16"/>
      <c r="L31" s="16"/>
      <c r="M31" s="16"/>
      <c r="N31" s="16"/>
    </row>
    <row r="32" spans="1:14" s="1" customFormat="1" ht="28.5" customHeight="1">
      <c r="A32" s="4"/>
      <c r="B32" s="7">
        <v>26</v>
      </c>
      <c r="C32" s="8" t="s">
        <v>59</v>
      </c>
      <c r="D32" s="7"/>
      <c r="E32" s="7" t="s">
        <v>24</v>
      </c>
      <c r="F32" s="9">
        <v>1</v>
      </c>
      <c r="G32" s="10">
        <v>15250</v>
      </c>
      <c r="H32" s="11">
        <f t="shared" si="0"/>
        <v>15250</v>
      </c>
      <c r="I32" s="16"/>
      <c r="J32" s="16"/>
      <c r="K32" s="16"/>
      <c r="L32" s="16"/>
      <c r="M32" s="16"/>
      <c r="N32" s="16"/>
    </row>
    <row r="33" spans="1:14" s="1" customFormat="1" ht="28.5" customHeight="1">
      <c r="A33" s="4"/>
      <c r="B33" s="7">
        <v>27</v>
      </c>
      <c r="C33" s="8" t="s">
        <v>60</v>
      </c>
      <c r="D33" s="7"/>
      <c r="E33" s="7" t="s">
        <v>24</v>
      </c>
      <c r="F33" s="9">
        <v>1</v>
      </c>
      <c r="G33" s="10">
        <v>1690</v>
      </c>
      <c r="H33" s="11">
        <f t="shared" si="0"/>
        <v>1690</v>
      </c>
      <c r="I33" s="16"/>
      <c r="J33" s="16"/>
      <c r="K33" s="16"/>
      <c r="L33" s="16"/>
      <c r="M33" s="16"/>
      <c r="N33" s="16"/>
    </row>
    <row r="34" spans="1:14" s="1" customFormat="1" ht="28.5" customHeight="1">
      <c r="A34" s="4"/>
      <c r="B34" s="7">
        <v>28</v>
      </c>
      <c r="C34" s="8" t="s">
        <v>61</v>
      </c>
      <c r="D34" s="7"/>
      <c r="E34" s="7" t="s">
        <v>24</v>
      </c>
      <c r="F34" s="9">
        <v>1</v>
      </c>
      <c r="G34" s="10">
        <v>3050</v>
      </c>
      <c r="H34" s="11">
        <f t="shared" si="0"/>
        <v>3050</v>
      </c>
      <c r="I34" s="16"/>
      <c r="J34" s="16"/>
      <c r="K34" s="16"/>
      <c r="L34" s="16"/>
      <c r="M34" s="16"/>
      <c r="N34" s="16"/>
    </row>
    <row r="35" spans="1:14" s="1" customFormat="1" ht="28.5" customHeight="1">
      <c r="A35" s="4"/>
      <c r="B35" s="7">
        <v>29</v>
      </c>
      <c r="C35" s="8" t="s">
        <v>62</v>
      </c>
      <c r="D35" s="7"/>
      <c r="E35" s="7" t="s">
        <v>24</v>
      </c>
      <c r="F35" s="9">
        <v>2</v>
      </c>
      <c r="G35" s="10">
        <v>11452</v>
      </c>
      <c r="H35" s="11">
        <f t="shared" si="0"/>
        <v>22904</v>
      </c>
      <c r="I35" s="16"/>
      <c r="J35" s="16"/>
      <c r="K35" s="16"/>
      <c r="L35" s="16"/>
      <c r="M35" s="16"/>
      <c r="N35" s="16"/>
    </row>
    <row r="36" spans="1:14" s="1" customFormat="1" ht="28.5" customHeight="1">
      <c r="A36" s="4"/>
      <c r="B36" s="7">
        <v>30</v>
      </c>
      <c r="C36" s="8" t="s">
        <v>63</v>
      </c>
      <c r="D36" s="7"/>
      <c r="E36" s="7" t="s">
        <v>24</v>
      </c>
      <c r="F36" s="9">
        <v>2</v>
      </c>
      <c r="G36" s="10">
        <v>320</v>
      </c>
      <c r="H36" s="11">
        <f t="shared" si="0"/>
        <v>640</v>
      </c>
      <c r="I36" s="16"/>
      <c r="J36" s="16"/>
      <c r="K36" s="16"/>
      <c r="L36" s="16"/>
      <c r="M36" s="16"/>
      <c r="N36" s="16"/>
    </row>
    <row r="37" spans="1:14" s="1" customFormat="1" ht="28.5" customHeight="1">
      <c r="A37" s="4"/>
      <c r="B37" s="7">
        <v>31</v>
      </c>
      <c r="C37" s="8" t="s">
        <v>64</v>
      </c>
      <c r="D37" s="7"/>
      <c r="E37" s="7" t="s">
        <v>24</v>
      </c>
      <c r="F37" s="9">
        <v>1</v>
      </c>
      <c r="G37" s="10">
        <v>320</v>
      </c>
      <c r="H37" s="11">
        <f t="shared" si="0"/>
        <v>320</v>
      </c>
      <c r="I37" s="16"/>
      <c r="J37" s="16"/>
      <c r="K37" s="16"/>
      <c r="L37" s="16"/>
      <c r="M37" s="16"/>
      <c r="N37" s="16"/>
    </row>
    <row r="38" spans="1:14" s="1" customFormat="1" ht="28.5" customHeight="1">
      <c r="A38" s="4"/>
      <c r="B38" s="7">
        <v>32</v>
      </c>
      <c r="C38" s="8" t="s">
        <v>65</v>
      </c>
      <c r="D38" s="7"/>
      <c r="E38" s="7" t="s">
        <v>24</v>
      </c>
      <c r="F38" s="9">
        <v>2</v>
      </c>
      <c r="G38" s="10">
        <v>15250</v>
      </c>
      <c r="H38" s="11">
        <f t="shared" si="0"/>
        <v>30500</v>
      </c>
      <c r="I38" s="16"/>
      <c r="J38" s="16"/>
      <c r="K38" s="16"/>
      <c r="L38" s="16"/>
      <c r="M38" s="16"/>
      <c r="N38" s="16"/>
    </row>
    <row r="39" spans="1:14" s="1" customFormat="1" ht="28.5" customHeight="1">
      <c r="A39" s="4"/>
      <c r="B39" s="7">
        <v>33</v>
      </c>
      <c r="C39" s="8" t="s">
        <v>66</v>
      </c>
      <c r="D39" s="7"/>
      <c r="E39" s="7" t="s">
        <v>24</v>
      </c>
      <c r="F39" s="9">
        <v>2</v>
      </c>
      <c r="G39" s="10">
        <v>340</v>
      </c>
      <c r="H39" s="11">
        <f t="shared" si="0"/>
        <v>680</v>
      </c>
      <c r="I39" s="16"/>
      <c r="J39" s="16"/>
      <c r="K39" s="16"/>
      <c r="L39" s="16"/>
      <c r="M39" s="16"/>
      <c r="N39" s="16"/>
    </row>
    <row r="40" spans="1:14" s="1" customFormat="1" ht="28.5" customHeight="1">
      <c r="A40" s="4"/>
      <c r="B40" s="7">
        <v>34</v>
      </c>
      <c r="C40" s="8" t="s">
        <v>67</v>
      </c>
      <c r="D40" s="7"/>
      <c r="E40" s="7" t="s">
        <v>24</v>
      </c>
      <c r="F40" s="9">
        <v>6</v>
      </c>
      <c r="G40" s="10">
        <v>7500</v>
      </c>
      <c r="H40" s="11">
        <f t="shared" si="0"/>
        <v>45000</v>
      </c>
      <c r="I40" s="16"/>
      <c r="J40" s="16"/>
      <c r="K40" s="16"/>
      <c r="L40" s="16"/>
      <c r="M40" s="16"/>
      <c r="N40" s="16"/>
    </row>
    <row r="41" spans="1:14" s="1" customFormat="1" ht="28.5" customHeight="1">
      <c r="A41" s="4"/>
      <c r="B41" s="7">
        <v>35</v>
      </c>
      <c r="C41" s="8" t="s">
        <v>68</v>
      </c>
      <c r="D41" s="7"/>
      <c r="E41" s="7" t="s">
        <v>24</v>
      </c>
      <c r="F41" s="9">
        <v>2</v>
      </c>
      <c r="G41" s="10">
        <v>7000</v>
      </c>
      <c r="H41" s="11">
        <f t="shared" si="0"/>
        <v>14000</v>
      </c>
      <c r="I41" s="16"/>
      <c r="J41" s="16"/>
      <c r="K41" s="16"/>
      <c r="L41" s="16"/>
      <c r="M41" s="16"/>
      <c r="N41" s="16"/>
    </row>
    <row r="42" spans="1:14" s="1" customFormat="1" ht="28.5" customHeight="1">
      <c r="A42" s="4"/>
      <c r="B42" s="7">
        <v>36</v>
      </c>
      <c r="C42" s="8" t="s">
        <v>69</v>
      </c>
      <c r="D42" s="7"/>
      <c r="E42" s="7" t="s">
        <v>24</v>
      </c>
      <c r="F42" s="9">
        <v>1</v>
      </c>
      <c r="G42" s="10">
        <v>4500</v>
      </c>
      <c r="H42" s="11">
        <f t="shared" si="0"/>
        <v>4500</v>
      </c>
      <c r="I42" s="16"/>
      <c r="J42" s="16"/>
      <c r="K42" s="16"/>
      <c r="L42" s="16"/>
      <c r="M42" s="16"/>
      <c r="N42" s="16"/>
    </row>
    <row r="43" spans="1:14" s="1" customFormat="1" ht="28.5" customHeight="1">
      <c r="A43" s="4"/>
      <c r="B43" s="7">
        <v>37</v>
      </c>
      <c r="C43" s="8" t="s">
        <v>70</v>
      </c>
      <c r="D43" s="7"/>
      <c r="E43" s="7" t="s">
        <v>24</v>
      </c>
      <c r="F43" s="9">
        <v>1</v>
      </c>
      <c r="G43" s="10">
        <v>14000</v>
      </c>
      <c r="H43" s="11">
        <f t="shared" si="0"/>
        <v>14000</v>
      </c>
      <c r="I43" s="16"/>
      <c r="J43" s="16"/>
      <c r="K43" s="16"/>
      <c r="L43" s="16"/>
      <c r="M43" s="16"/>
      <c r="N43" s="16"/>
    </row>
    <row r="44" spans="1:14" s="1" customFormat="1" ht="28.5" customHeight="1">
      <c r="A44" s="4"/>
      <c r="B44" s="7">
        <v>38</v>
      </c>
      <c r="C44" s="8" t="s">
        <v>71</v>
      </c>
      <c r="D44" s="7"/>
      <c r="E44" s="7" t="s">
        <v>72</v>
      </c>
      <c r="F44" s="9">
        <v>5</v>
      </c>
      <c r="G44" s="10">
        <v>536.304</v>
      </c>
      <c r="H44" s="11">
        <f t="shared" si="0"/>
        <v>2681.52</v>
      </c>
      <c r="I44" s="16"/>
      <c r="J44" s="16"/>
      <c r="K44" s="16"/>
      <c r="L44" s="16"/>
      <c r="M44" s="16"/>
      <c r="N44" s="16"/>
    </row>
    <row r="45" spans="1:14" s="1" customFormat="1" ht="28.5" customHeight="1">
      <c r="A45" s="4"/>
      <c r="B45" s="7">
        <v>39</v>
      </c>
      <c r="C45" s="8" t="s">
        <v>73</v>
      </c>
      <c r="D45" s="7"/>
      <c r="E45" s="7" t="s">
        <v>72</v>
      </c>
      <c r="F45" s="9">
        <v>3</v>
      </c>
      <c r="G45" s="10">
        <v>536.304</v>
      </c>
      <c r="H45" s="11">
        <f t="shared" si="0"/>
        <v>1608.9119999999998</v>
      </c>
      <c r="I45" s="16"/>
      <c r="J45" s="16"/>
      <c r="K45" s="16"/>
      <c r="L45" s="16"/>
      <c r="M45" s="16"/>
      <c r="N45" s="16"/>
    </row>
    <row r="46" spans="1:14" s="1" customFormat="1" ht="28.5" customHeight="1">
      <c r="A46" s="4"/>
      <c r="B46" s="7">
        <v>40</v>
      </c>
      <c r="C46" s="8" t="s">
        <v>74</v>
      </c>
      <c r="D46" s="7"/>
      <c r="E46" s="7" t="s">
        <v>72</v>
      </c>
      <c r="F46" s="9">
        <v>2</v>
      </c>
      <c r="G46" s="10">
        <v>551.51</v>
      </c>
      <c r="H46" s="11">
        <f t="shared" si="0"/>
        <v>1103.02</v>
      </c>
      <c r="I46" s="16"/>
      <c r="J46" s="16"/>
      <c r="K46" s="16"/>
      <c r="L46" s="16"/>
      <c r="M46" s="16"/>
      <c r="N46" s="16"/>
    </row>
    <row r="47" spans="1:14" s="1" customFormat="1" ht="28.5" customHeight="1">
      <c r="A47" s="4"/>
      <c r="B47" s="7">
        <v>41</v>
      </c>
      <c r="C47" s="13" t="s">
        <v>75</v>
      </c>
      <c r="D47" s="7"/>
      <c r="E47" s="7" t="s">
        <v>72</v>
      </c>
      <c r="F47" s="9">
        <v>30</v>
      </c>
      <c r="G47" s="7">
        <v>36</v>
      </c>
      <c r="H47" s="11">
        <f t="shared" si="0"/>
        <v>1080</v>
      </c>
      <c r="I47" s="16"/>
      <c r="J47" s="16"/>
      <c r="K47" s="16"/>
      <c r="L47" s="16"/>
      <c r="M47" s="16"/>
      <c r="N47" s="16"/>
    </row>
    <row r="48" spans="1:14" s="1" customFormat="1" ht="28.5" customHeight="1">
      <c r="A48" s="4"/>
      <c r="B48" s="7">
        <v>42</v>
      </c>
      <c r="C48" s="13" t="s">
        <v>76</v>
      </c>
      <c r="D48" s="7"/>
      <c r="E48" s="7" t="s">
        <v>72</v>
      </c>
      <c r="F48" s="9">
        <v>23</v>
      </c>
      <c r="G48" s="7">
        <v>76</v>
      </c>
      <c r="H48" s="11">
        <f t="shared" si="0"/>
        <v>1748</v>
      </c>
      <c r="I48" s="16"/>
      <c r="J48" s="16"/>
      <c r="K48" s="16"/>
      <c r="L48" s="16"/>
      <c r="M48" s="16"/>
      <c r="N48" s="16"/>
    </row>
    <row r="49" spans="1:14" s="1" customFormat="1" ht="28.5" customHeight="1">
      <c r="A49" s="4"/>
      <c r="B49" s="7">
        <v>43</v>
      </c>
      <c r="C49" s="13" t="s">
        <v>77</v>
      </c>
      <c r="D49" s="7"/>
      <c r="E49" s="7" t="s">
        <v>72</v>
      </c>
      <c r="F49" s="9">
        <v>13</v>
      </c>
      <c r="G49" s="7">
        <v>43</v>
      </c>
      <c r="H49" s="11">
        <f t="shared" si="0"/>
        <v>559</v>
      </c>
      <c r="I49" s="16"/>
      <c r="J49" s="16"/>
      <c r="K49" s="16"/>
      <c r="L49" s="16"/>
      <c r="M49" s="16"/>
      <c r="N49" s="16"/>
    </row>
    <row r="50" spans="1:14" s="1" customFormat="1" ht="28.5" customHeight="1">
      <c r="A50" s="4"/>
      <c r="B50" s="7">
        <v>44</v>
      </c>
      <c r="C50" s="13" t="s">
        <v>78</v>
      </c>
      <c r="D50" s="7"/>
      <c r="E50" s="7" t="s">
        <v>72</v>
      </c>
      <c r="F50" s="9">
        <v>4</v>
      </c>
      <c r="G50" s="7">
        <v>58</v>
      </c>
      <c r="H50" s="11">
        <f t="shared" si="0"/>
        <v>232</v>
      </c>
      <c r="I50" s="16"/>
      <c r="J50" s="16"/>
      <c r="K50" s="16"/>
      <c r="L50" s="16"/>
      <c r="M50" s="16"/>
      <c r="N50" s="16"/>
    </row>
    <row r="51" spans="1:14" s="1" customFormat="1" ht="28.5" customHeight="1">
      <c r="A51" s="4"/>
      <c r="B51" s="7">
        <v>45</v>
      </c>
      <c r="C51" s="13" t="s">
        <v>79</v>
      </c>
      <c r="D51" s="7"/>
      <c r="E51" s="7" t="s">
        <v>72</v>
      </c>
      <c r="F51" s="9">
        <v>2</v>
      </c>
      <c r="G51" s="7">
        <v>80</v>
      </c>
      <c r="H51" s="11">
        <f t="shared" si="0"/>
        <v>160</v>
      </c>
      <c r="I51" s="16"/>
      <c r="J51" s="16"/>
      <c r="K51" s="16"/>
      <c r="L51" s="16"/>
      <c r="M51" s="16"/>
      <c r="N51" s="16"/>
    </row>
    <row r="52" spans="1:14" s="1" customFormat="1" ht="28.5" customHeight="1">
      <c r="A52" s="4"/>
      <c r="B52" s="7">
        <v>46</v>
      </c>
      <c r="C52" s="13" t="s">
        <v>80</v>
      </c>
      <c r="D52" s="7"/>
      <c r="E52" s="7" t="s">
        <v>72</v>
      </c>
      <c r="F52" s="9">
        <v>2</v>
      </c>
      <c r="G52" s="7">
        <v>71</v>
      </c>
      <c r="H52" s="11">
        <f t="shared" si="0"/>
        <v>142</v>
      </c>
      <c r="I52" s="16"/>
      <c r="J52" s="16"/>
      <c r="K52" s="16"/>
      <c r="L52" s="16"/>
      <c r="M52" s="16"/>
      <c r="N52" s="16"/>
    </row>
    <row r="53" spans="1:14" s="1" customFormat="1" ht="28.5" customHeight="1">
      <c r="A53" s="4"/>
      <c r="B53" s="7">
        <v>47</v>
      </c>
      <c r="C53" s="13" t="s">
        <v>81</v>
      </c>
      <c r="D53" s="7"/>
      <c r="E53" s="7" t="s">
        <v>72</v>
      </c>
      <c r="F53" s="9">
        <v>18</v>
      </c>
      <c r="G53" s="7">
        <v>125</v>
      </c>
      <c r="H53" s="11">
        <f t="shared" si="0"/>
        <v>2250</v>
      </c>
      <c r="I53" s="16"/>
      <c r="J53" s="16"/>
      <c r="K53" s="16"/>
      <c r="L53" s="16"/>
      <c r="M53" s="16"/>
      <c r="N53" s="16"/>
    </row>
    <row r="54" spans="1:14" s="1" customFormat="1" ht="28.5" customHeight="1">
      <c r="A54" s="4"/>
      <c r="B54" s="7">
        <v>48</v>
      </c>
      <c r="C54" s="13" t="s">
        <v>82</v>
      </c>
      <c r="D54" s="7"/>
      <c r="E54" s="7" t="s">
        <v>72</v>
      </c>
      <c r="F54" s="9">
        <v>34</v>
      </c>
      <c r="G54" s="7">
        <v>175</v>
      </c>
      <c r="H54" s="11">
        <f t="shared" si="0"/>
        <v>5950</v>
      </c>
      <c r="I54" s="16"/>
      <c r="J54" s="16"/>
      <c r="K54" s="16"/>
      <c r="L54" s="16"/>
      <c r="M54" s="16"/>
      <c r="N54" s="16"/>
    </row>
    <row r="55" spans="1:14" s="1" customFormat="1" ht="28.5" customHeight="1">
      <c r="A55" s="4"/>
      <c r="B55" s="7">
        <v>49</v>
      </c>
      <c r="C55" s="13" t="s">
        <v>83</v>
      </c>
      <c r="D55" s="7"/>
      <c r="E55" s="7" t="s">
        <v>72</v>
      </c>
      <c r="F55" s="9">
        <v>1</v>
      </c>
      <c r="G55" s="7">
        <v>230</v>
      </c>
      <c r="H55" s="11">
        <f t="shared" si="0"/>
        <v>230</v>
      </c>
      <c r="I55" s="16"/>
      <c r="J55" s="16"/>
      <c r="K55" s="16"/>
      <c r="L55" s="16"/>
      <c r="M55" s="16"/>
      <c r="N55" s="16"/>
    </row>
    <row r="56" spans="1:14" s="1" customFormat="1" ht="28.5" customHeight="1">
      <c r="A56" s="4"/>
      <c r="B56" s="7">
        <v>50</v>
      </c>
      <c r="C56" s="13" t="s">
        <v>84</v>
      </c>
      <c r="D56" s="7"/>
      <c r="E56" s="7" t="s">
        <v>72</v>
      </c>
      <c r="F56" s="9">
        <v>2</v>
      </c>
      <c r="G56" s="7">
        <v>71</v>
      </c>
      <c r="H56" s="11">
        <f t="shared" si="0"/>
        <v>142</v>
      </c>
      <c r="I56" s="16"/>
      <c r="J56" s="16"/>
      <c r="K56" s="16"/>
      <c r="L56" s="16"/>
      <c r="M56" s="16"/>
      <c r="N56" s="16"/>
    </row>
    <row r="57" spans="1:14" s="1" customFormat="1" ht="28.5" customHeight="1">
      <c r="A57" s="4"/>
      <c r="B57" s="7">
        <v>51</v>
      </c>
      <c r="C57" s="13" t="s">
        <v>85</v>
      </c>
      <c r="D57" s="7"/>
      <c r="E57" s="7" t="s">
        <v>72</v>
      </c>
      <c r="F57" s="9">
        <v>1</v>
      </c>
      <c r="G57" s="7">
        <v>75</v>
      </c>
      <c r="H57" s="11">
        <f t="shared" si="0"/>
        <v>75</v>
      </c>
      <c r="I57" s="16"/>
      <c r="J57" s="16"/>
      <c r="K57" s="16"/>
      <c r="L57" s="16"/>
      <c r="M57" s="16"/>
      <c r="N57" s="16"/>
    </row>
    <row r="58" spans="1:14" s="1" customFormat="1" ht="28.5" customHeight="1">
      <c r="A58" s="4"/>
      <c r="B58" s="7">
        <v>52</v>
      </c>
      <c r="C58" s="13" t="s">
        <v>86</v>
      </c>
      <c r="D58" s="7"/>
      <c r="E58" s="7" t="s">
        <v>72</v>
      </c>
      <c r="F58" s="9">
        <v>6</v>
      </c>
      <c r="G58" s="7">
        <v>46</v>
      </c>
      <c r="H58" s="11">
        <f t="shared" si="0"/>
        <v>276</v>
      </c>
      <c r="I58" s="16"/>
      <c r="J58" s="16"/>
      <c r="K58" s="16"/>
      <c r="L58" s="16"/>
      <c r="M58" s="16"/>
      <c r="N58" s="16"/>
    </row>
    <row r="59" spans="1:14" s="1" customFormat="1" ht="28.5" customHeight="1">
      <c r="A59" s="4"/>
      <c r="B59" s="7">
        <v>53</v>
      </c>
      <c r="C59" s="13" t="s">
        <v>87</v>
      </c>
      <c r="D59" s="7"/>
      <c r="E59" s="7" t="s">
        <v>72</v>
      </c>
      <c r="F59" s="9">
        <v>67</v>
      </c>
      <c r="G59" s="7">
        <v>38</v>
      </c>
      <c r="H59" s="11">
        <f t="shared" si="0"/>
        <v>2546</v>
      </c>
      <c r="I59" s="16"/>
      <c r="J59" s="16"/>
      <c r="K59" s="16"/>
      <c r="L59" s="16"/>
      <c r="M59" s="16"/>
      <c r="N59" s="16"/>
    </row>
    <row r="60" spans="1:14" s="1" customFormat="1" ht="28.5" customHeight="1">
      <c r="A60" s="4"/>
      <c r="B60" s="7">
        <v>54</v>
      </c>
      <c r="C60" s="13" t="s">
        <v>88</v>
      </c>
      <c r="D60" s="7"/>
      <c r="E60" s="7" t="s">
        <v>72</v>
      </c>
      <c r="F60" s="9">
        <v>16</v>
      </c>
      <c r="G60" s="7">
        <v>65</v>
      </c>
      <c r="H60" s="11">
        <f t="shared" si="0"/>
        <v>1040</v>
      </c>
      <c r="I60" s="16"/>
      <c r="J60" s="16"/>
      <c r="K60" s="16"/>
      <c r="L60" s="16"/>
      <c r="M60" s="16"/>
      <c r="N60" s="16"/>
    </row>
    <row r="61" spans="1:14" s="1" customFormat="1" ht="28.5" customHeight="1">
      <c r="A61" s="4"/>
      <c r="B61" s="7">
        <v>55</v>
      </c>
      <c r="C61" s="13" t="s">
        <v>89</v>
      </c>
      <c r="D61" s="7"/>
      <c r="E61" s="7" t="s">
        <v>72</v>
      </c>
      <c r="F61" s="9">
        <v>8</v>
      </c>
      <c r="G61" s="7">
        <v>70</v>
      </c>
      <c r="H61" s="11">
        <f t="shared" si="0"/>
        <v>560</v>
      </c>
      <c r="I61" s="16"/>
      <c r="J61" s="16"/>
      <c r="K61" s="16"/>
      <c r="L61" s="16"/>
      <c r="M61" s="16"/>
      <c r="N61" s="16"/>
    </row>
    <row r="62" spans="1:14" s="1" customFormat="1" ht="28.5" customHeight="1">
      <c r="A62" s="4"/>
      <c r="B62" s="7">
        <v>56</v>
      </c>
      <c r="C62" s="13" t="s">
        <v>90</v>
      </c>
      <c r="D62" s="7"/>
      <c r="E62" s="7" t="s">
        <v>72</v>
      </c>
      <c r="F62" s="9">
        <v>136</v>
      </c>
      <c r="G62" s="7">
        <v>90</v>
      </c>
      <c r="H62" s="11">
        <f t="shared" si="0"/>
        <v>12240</v>
      </c>
      <c r="I62" s="16"/>
      <c r="J62" s="16"/>
      <c r="K62" s="16"/>
      <c r="L62" s="16"/>
      <c r="M62" s="16"/>
      <c r="N62" s="16"/>
    </row>
    <row r="63" spans="1:14" s="1" customFormat="1" ht="28.5" customHeight="1">
      <c r="A63" s="4"/>
      <c r="B63" s="7">
        <v>57</v>
      </c>
      <c r="C63" s="13" t="s">
        <v>91</v>
      </c>
      <c r="D63" s="7"/>
      <c r="E63" s="7" t="s">
        <v>72</v>
      </c>
      <c r="F63" s="9">
        <v>9</v>
      </c>
      <c r="G63" s="7">
        <v>65</v>
      </c>
      <c r="H63" s="11">
        <f t="shared" si="0"/>
        <v>585</v>
      </c>
      <c r="I63" s="16"/>
      <c r="J63" s="16"/>
      <c r="K63" s="16"/>
      <c r="L63" s="16"/>
      <c r="M63" s="16"/>
      <c r="N63" s="16"/>
    </row>
    <row r="64" spans="1:14" s="1" customFormat="1" ht="28.5" customHeight="1">
      <c r="A64" s="4"/>
      <c r="B64" s="7">
        <v>58</v>
      </c>
      <c r="C64" s="13" t="s">
        <v>92</v>
      </c>
      <c r="D64" s="7"/>
      <c r="E64" s="7" t="s">
        <v>72</v>
      </c>
      <c r="F64" s="9">
        <v>9</v>
      </c>
      <c r="G64" s="7">
        <v>70</v>
      </c>
      <c r="H64" s="11">
        <f t="shared" si="0"/>
        <v>630</v>
      </c>
      <c r="I64" s="16"/>
      <c r="J64" s="16"/>
      <c r="K64" s="16"/>
      <c r="L64" s="16"/>
      <c r="M64" s="16"/>
      <c r="N64" s="16"/>
    </row>
    <row r="65" spans="1:14" s="1" customFormat="1" ht="28.5" customHeight="1">
      <c r="A65" s="4"/>
      <c r="B65" s="7">
        <v>59</v>
      </c>
      <c r="C65" s="13" t="s">
        <v>93</v>
      </c>
      <c r="D65" s="7"/>
      <c r="E65" s="7" t="s">
        <v>72</v>
      </c>
      <c r="F65" s="9">
        <v>14</v>
      </c>
      <c r="G65" s="7">
        <v>90</v>
      </c>
      <c r="H65" s="11">
        <f t="shared" si="0"/>
        <v>1260</v>
      </c>
      <c r="I65" s="16"/>
      <c r="J65" s="16"/>
      <c r="K65" s="16"/>
      <c r="L65" s="16"/>
      <c r="M65" s="16"/>
      <c r="N65" s="16"/>
    </row>
    <row r="66" spans="1:14" s="1" customFormat="1" ht="28.5" customHeight="1">
      <c r="A66" s="4"/>
      <c r="B66" s="7">
        <v>60</v>
      </c>
      <c r="C66" s="13" t="s">
        <v>94</v>
      </c>
      <c r="D66" s="7"/>
      <c r="E66" s="7" t="s">
        <v>72</v>
      </c>
      <c r="F66" s="9">
        <v>9</v>
      </c>
      <c r="G66" s="7">
        <v>195</v>
      </c>
      <c r="H66" s="11">
        <f t="shared" si="0"/>
        <v>1755</v>
      </c>
      <c r="I66" s="16"/>
      <c r="J66" s="16"/>
      <c r="K66" s="16"/>
      <c r="L66" s="16"/>
      <c r="M66" s="16"/>
      <c r="N66" s="16"/>
    </row>
    <row r="67" spans="1:14" s="1" customFormat="1" ht="28.5" customHeight="1">
      <c r="A67" s="4"/>
      <c r="B67" s="7">
        <v>61</v>
      </c>
      <c r="C67" s="13" t="s">
        <v>95</v>
      </c>
      <c r="D67" s="7"/>
      <c r="E67" s="7" t="s">
        <v>24</v>
      </c>
      <c r="F67" s="9">
        <v>11</v>
      </c>
      <c r="G67" s="7">
        <v>155</v>
      </c>
      <c r="H67" s="11">
        <f t="shared" si="0"/>
        <v>1705</v>
      </c>
      <c r="I67" s="16"/>
      <c r="J67" s="16"/>
      <c r="K67" s="16"/>
      <c r="L67" s="16"/>
      <c r="M67" s="16"/>
      <c r="N67" s="16"/>
    </row>
    <row r="68" spans="1:14" s="1" customFormat="1" ht="28.5" customHeight="1">
      <c r="A68" s="4"/>
      <c r="B68" s="7">
        <v>62</v>
      </c>
      <c r="C68" s="17" t="s">
        <v>96</v>
      </c>
      <c r="D68" s="7" t="s">
        <v>97</v>
      </c>
      <c r="E68" s="7" t="s">
        <v>24</v>
      </c>
      <c r="F68" s="9">
        <v>7</v>
      </c>
      <c r="G68" s="7">
        <v>100</v>
      </c>
      <c r="H68" s="11">
        <f t="shared" si="0"/>
        <v>700</v>
      </c>
      <c r="I68" s="16"/>
      <c r="J68" s="16"/>
      <c r="K68" s="16"/>
      <c r="L68" s="16"/>
      <c r="M68" s="16"/>
      <c r="N68" s="16"/>
    </row>
    <row r="69" spans="1:14" s="1" customFormat="1" ht="28.5" customHeight="1">
      <c r="A69" s="4"/>
      <c r="B69" s="7">
        <v>63</v>
      </c>
      <c r="C69" s="13" t="s">
        <v>98</v>
      </c>
      <c r="D69" s="7"/>
      <c r="E69" s="7" t="s">
        <v>99</v>
      </c>
      <c r="F69" s="9">
        <v>6</v>
      </c>
      <c r="G69" s="7">
        <v>965.52</v>
      </c>
      <c r="H69" s="11">
        <f t="shared" si="0"/>
        <v>5793.12</v>
      </c>
      <c r="I69" s="16"/>
      <c r="J69" s="16"/>
      <c r="K69" s="16"/>
      <c r="L69" s="16"/>
      <c r="M69" s="16"/>
      <c r="N69" s="16"/>
    </row>
    <row r="70" spans="1:14" s="1" customFormat="1" ht="28.5" customHeight="1">
      <c r="A70" s="4"/>
      <c r="B70" s="7">
        <v>64</v>
      </c>
      <c r="C70" s="13" t="s">
        <v>100</v>
      </c>
      <c r="D70" s="7" t="s">
        <v>101</v>
      </c>
      <c r="E70" s="7" t="s">
        <v>24</v>
      </c>
      <c r="F70" s="9">
        <v>1</v>
      </c>
      <c r="G70" s="7">
        <v>92345</v>
      </c>
      <c r="H70" s="11">
        <f t="shared" si="0"/>
        <v>92345</v>
      </c>
      <c r="I70" s="16"/>
      <c r="J70" s="16"/>
      <c r="K70" s="16"/>
      <c r="L70" s="16"/>
      <c r="M70" s="16"/>
      <c r="N70" s="16"/>
    </row>
    <row r="71" spans="1:14" ht="13.5" customHeight="1">
      <c r="A71" s="4"/>
      <c r="B71" s="4" t="s">
        <v>102</v>
      </c>
      <c r="C71" s="4"/>
      <c r="D71" s="16"/>
      <c r="E71" s="16"/>
      <c r="F71" s="16"/>
      <c r="G71" s="16"/>
      <c r="H71" s="16">
        <f>SUM(H7:H70)</f>
        <v>354605.522</v>
      </c>
      <c r="I71" s="16"/>
      <c r="J71" s="16"/>
      <c r="K71" s="16"/>
      <c r="L71" s="16"/>
      <c r="M71" s="16"/>
      <c r="N71" s="16"/>
    </row>
    <row r="72" spans="1:14" ht="15" customHeight="1">
      <c r="A72" s="4"/>
      <c r="B72" s="4"/>
      <c r="C72" s="4"/>
      <c r="D72" s="16"/>
      <c r="E72" s="16"/>
      <c r="F72" s="16"/>
      <c r="G72" s="16"/>
      <c r="H72" s="16"/>
      <c r="I72" s="16"/>
      <c r="J72" s="16"/>
      <c r="K72" s="16"/>
      <c r="L72" s="16"/>
      <c r="M72" s="16"/>
      <c r="N72" s="16"/>
    </row>
    <row r="73" spans="1:14" ht="13.5">
      <c r="A73" s="4" t="s">
        <v>103</v>
      </c>
      <c r="B73" s="4"/>
      <c r="C73" s="4"/>
      <c r="D73" s="18" t="s">
        <v>104</v>
      </c>
      <c r="E73" s="18"/>
      <c r="F73" s="18"/>
      <c r="G73" s="18"/>
      <c r="H73" s="18"/>
      <c r="I73" s="18"/>
      <c r="J73" s="18" t="s">
        <v>105</v>
      </c>
      <c r="K73" s="18"/>
      <c r="L73" s="18"/>
      <c r="M73" s="18"/>
      <c r="N73" s="18"/>
    </row>
    <row r="74" spans="1:14" ht="13.5">
      <c r="A74" s="4"/>
      <c r="B74" s="4"/>
      <c r="C74" s="4"/>
      <c r="D74" s="18"/>
      <c r="E74" s="18"/>
      <c r="F74" s="18"/>
      <c r="G74" s="18"/>
      <c r="H74" s="18"/>
      <c r="I74" s="18"/>
      <c r="J74" s="18"/>
      <c r="K74" s="18"/>
      <c r="L74" s="18"/>
      <c r="M74" s="18"/>
      <c r="N74" s="18"/>
    </row>
    <row r="75" spans="1:14" ht="13.5">
      <c r="A75" s="4"/>
      <c r="B75" s="4"/>
      <c r="C75" s="4"/>
      <c r="D75" s="18"/>
      <c r="E75" s="18"/>
      <c r="F75" s="18"/>
      <c r="G75" s="18"/>
      <c r="H75" s="18"/>
      <c r="I75" s="18"/>
      <c r="J75" s="18"/>
      <c r="K75" s="18"/>
      <c r="L75" s="18"/>
      <c r="M75" s="18"/>
      <c r="N75" s="18"/>
    </row>
    <row r="76" spans="1:14" ht="13.5">
      <c r="A76" s="4"/>
      <c r="B76" s="4"/>
      <c r="C76" s="4"/>
      <c r="D76" s="18"/>
      <c r="E76" s="18"/>
      <c r="F76" s="18"/>
      <c r="G76" s="18"/>
      <c r="H76" s="18"/>
      <c r="I76" s="18"/>
      <c r="J76" s="18"/>
      <c r="K76" s="18"/>
      <c r="L76" s="18"/>
      <c r="M76" s="18"/>
      <c r="N76" s="18"/>
    </row>
    <row r="77" spans="1:14" ht="13.5">
      <c r="A77" s="4"/>
      <c r="B77" s="4"/>
      <c r="C77" s="4"/>
      <c r="D77" s="18"/>
      <c r="E77" s="18"/>
      <c r="F77" s="18"/>
      <c r="G77" s="18"/>
      <c r="H77" s="18"/>
      <c r="I77" s="18"/>
      <c r="J77" s="18"/>
      <c r="K77" s="18"/>
      <c r="L77" s="18"/>
      <c r="M77" s="18"/>
      <c r="N77" s="18"/>
    </row>
    <row r="78" spans="1:14" ht="13.5">
      <c r="A78" s="4"/>
      <c r="B78" s="4"/>
      <c r="C78" s="4"/>
      <c r="D78" s="18"/>
      <c r="E78" s="18"/>
      <c r="F78" s="18"/>
      <c r="G78" s="18"/>
      <c r="H78" s="18"/>
      <c r="I78" s="18"/>
      <c r="J78" s="18"/>
      <c r="K78" s="18"/>
      <c r="L78" s="18"/>
      <c r="M78" s="18"/>
      <c r="N78" s="18"/>
    </row>
    <row r="79" spans="1:14" ht="12" customHeight="1">
      <c r="A79" s="4"/>
      <c r="B79" s="4"/>
      <c r="C79" s="4"/>
      <c r="D79" s="18"/>
      <c r="E79" s="18"/>
      <c r="F79" s="18"/>
      <c r="G79" s="18"/>
      <c r="H79" s="18"/>
      <c r="I79" s="18"/>
      <c r="J79" s="18"/>
      <c r="K79" s="18"/>
      <c r="L79" s="18"/>
      <c r="M79" s="18"/>
      <c r="N79" s="18"/>
    </row>
    <row r="80" spans="1:14" ht="6.75" customHeight="1">
      <c r="A80" s="4"/>
      <c r="B80" s="4"/>
      <c r="C80" s="4"/>
      <c r="D80" s="18"/>
      <c r="E80" s="18"/>
      <c r="F80" s="18"/>
      <c r="G80" s="18"/>
      <c r="H80" s="18"/>
      <c r="I80" s="18"/>
      <c r="J80" s="18"/>
      <c r="K80" s="18"/>
      <c r="L80" s="18"/>
      <c r="M80" s="18"/>
      <c r="N80" s="18"/>
    </row>
    <row r="81" spans="1:6" ht="13.5">
      <c r="A81" s="1" t="s">
        <v>106</v>
      </c>
      <c r="F81" s="1"/>
    </row>
  </sheetData>
  <sheetProtection/>
  <mergeCells count="43">
    <mergeCell ref="A1:N1"/>
    <mergeCell ref="B2:C2"/>
    <mergeCell ref="D2:I2"/>
    <mergeCell ref="J2:K2"/>
    <mergeCell ref="L2:N2"/>
    <mergeCell ref="B3:C3"/>
    <mergeCell ref="D3:I3"/>
    <mergeCell ref="J3:K3"/>
    <mergeCell ref="L3:N3"/>
    <mergeCell ref="D4:I4"/>
    <mergeCell ref="J4:N4"/>
    <mergeCell ref="A81:O81"/>
    <mergeCell ref="A2:A3"/>
    <mergeCell ref="A4:A72"/>
    <mergeCell ref="B4:B6"/>
    <mergeCell ref="B71:B72"/>
    <mergeCell ref="C4:C6"/>
    <mergeCell ref="C71:C72"/>
    <mergeCell ref="D5:D6"/>
    <mergeCell ref="D71:D72"/>
    <mergeCell ref="E5:E6"/>
    <mergeCell ref="E71:E72"/>
    <mergeCell ref="F5:F6"/>
    <mergeCell ref="F71:F72"/>
    <mergeCell ref="G5:G6"/>
    <mergeCell ref="G71:G72"/>
    <mergeCell ref="H5:H6"/>
    <mergeCell ref="H71:H72"/>
    <mergeCell ref="I5:I6"/>
    <mergeCell ref="I71:I72"/>
    <mergeCell ref="J5:J6"/>
    <mergeCell ref="J71:J72"/>
    <mergeCell ref="K5:K6"/>
    <mergeCell ref="K71:K72"/>
    <mergeCell ref="L5:L6"/>
    <mergeCell ref="L71:L72"/>
    <mergeCell ref="M5:M6"/>
    <mergeCell ref="M71:M72"/>
    <mergeCell ref="N5:N6"/>
    <mergeCell ref="N71:N72"/>
    <mergeCell ref="A73:C80"/>
    <mergeCell ref="D73:I80"/>
    <mergeCell ref="J73:N80"/>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LYA-AL00</dc:creator>
  <cp:keywords/>
  <dc:description/>
  <cp:lastModifiedBy>Administrator</cp:lastModifiedBy>
  <dcterms:created xsi:type="dcterms:W3CDTF">2019-08-26T07:49:00Z</dcterms:created>
  <dcterms:modified xsi:type="dcterms:W3CDTF">2019-12-09T08:58:30Z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